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7485" tabRatio="737" activeTab="1"/>
  </bookViews>
  <sheets>
    <sheet name="Инф_справка" sheetId="1" r:id="rId1"/>
    <sheet name="Показатели деятельности" sheetId="2" r:id="rId2"/>
  </sheets>
  <externalReferences>
    <externalReference r:id="rId5"/>
  </externalReferences>
  <definedNames>
    <definedName name="_xlnm.Print_Area" localSheetId="0">'Инф_справка'!$A$1:$F$116</definedName>
  </definedNames>
  <calcPr fullCalcOnLoad="1"/>
</workbook>
</file>

<file path=xl/sharedStrings.xml><?xml version="1.0" encoding="utf-8"?>
<sst xmlns="http://schemas.openxmlformats.org/spreadsheetml/2006/main" count="595" uniqueCount="518">
  <si>
    <t>1.</t>
  </si>
  <si>
    <t>1.1.</t>
  </si>
  <si>
    <t>1.2.</t>
  </si>
  <si>
    <t>2.</t>
  </si>
  <si>
    <t>2.1.</t>
  </si>
  <si>
    <t>3.</t>
  </si>
  <si>
    <t>3.1.</t>
  </si>
  <si>
    <t>4.</t>
  </si>
  <si>
    <t>4.1.</t>
  </si>
  <si>
    <t>5.</t>
  </si>
  <si>
    <t>6.</t>
  </si>
  <si>
    <t>6.1.</t>
  </si>
  <si>
    <t>(полное наименование кредитного потребительского кооператива)</t>
  </si>
  <si>
    <t>7.</t>
  </si>
  <si>
    <t>7.1.</t>
  </si>
  <si>
    <t>7.2.</t>
  </si>
  <si>
    <t>8.</t>
  </si>
  <si>
    <t>8.1.</t>
  </si>
  <si>
    <t>9.</t>
  </si>
  <si>
    <t>9.1.</t>
  </si>
  <si>
    <t>10.</t>
  </si>
  <si>
    <t>12.</t>
  </si>
  <si>
    <t>13.</t>
  </si>
  <si>
    <t>14.</t>
  </si>
  <si>
    <t>7.3.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</si>
  <si>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</si>
  <si>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</si>
  <si>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</si>
  <si>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</si>
  <si>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</si>
  <si>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</si>
  <si>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</si>
  <si>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</si>
  <si>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</si>
  <si>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</si>
  <si>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Правление кредитного кооператива</t>
  </si>
  <si>
    <t>Фамилия, имя, отчество</t>
  </si>
  <si>
    <t>Должность</t>
  </si>
  <si>
    <t>Образование</t>
  </si>
  <si>
    <t>Единоличный исполнительный орган кредитного кооператива</t>
  </si>
  <si>
    <t>Контрольно-ревизионный орган кредитного кооператива</t>
  </si>
  <si>
    <t>Комитет по займам кредитного кооператива</t>
  </si>
  <si>
    <t>Участие в кооперативе второго уровня</t>
  </si>
  <si>
    <t>Участие в ассоциациях (союзах) кредитных кооперативов</t>
  </si>
  <si>
    <t>Полное наименование ассоциации (союза)</t>
  </si>
  <si>
    <t>Сокращенное наименование</t>
  </si>
  <si>
    <t>ОГРН</t>
  </si>
  <si>
    <t>Адрес</t>
  </si>
  <si>
    <t>Дата вступления</t>
  </si>
  <si>
    <t>10.1.</t>
  </si>
  <si>
    <t>12.1.</t>
  </si>
  <si>
    <t>12.2.</t>
  </si>
  <si>
    <t>Сведения об обособленных подразделениях кооператива</t>
  </si>
  <si>
    <t>Наименование обособленного подразделения</t>
  </si>
  <si>
    <t>Адрес обособленного подразделения</t>
  </si>
  <si>
    <t xml:space="preserve">Наименование налоговой инспекции ФНС </t>
  </si>
  <si>
    <t>Дата постановки на учет</t>
  </si>
  <si>
    <t>10.2.</t>
  </si>
  <si>
    <t>10.3.</t>
  </si>
  <si>
    <t>12.3.</t>
  </si>
  <si>
    <t>13.1.</t>
  </si>
  <si>
    <t>13.1.1.</t>
  </si>
  <si>
    <t>13.1.2.</t>
  </si>
  <si>
    <t>Сведения об исполнении требований Федерального закона №115-ФЗ</t>
  </si>
  <si>
    <t>14.1.</t>
  </si>
  <si>
    <t>Образование (специальность)</t>
  </si>
  <si>
    <t xml:space="preserve">Лицо ответственное за внутренний контроль </t>
  </si>
  <si>
    <t>Серия/ № свидетельства о прохождении им целевого инструктажа</t>
  </si>
  <si>
    <t>Кем, когда выдано Свидетельство о прохождении целевого инструктажа</t>
  </si>
  <si>
    <t>7.4.</t>
  </si>
  <si>
    <t>7.5.</t>
  </si>
  <si>
    <t>Полное наименование кредитного кооператива второго уровня</t>
  </si>
  <si>
    <t>№ОГРН:</t>
  </si>
  <si>
    <t>11.</t>
  </si>
  <si>
    <t>Главный бухгалтер кредитного кооператива</t>
  </si>
  <si>
    <t>Дата избрания, № Прот.</t>
  </si>
  <si>
    <t>2.2.</t>
  </si>
  <si>
    <t>3.2.</t>
  </si>
  <si>
    <t>Дата подписания «___» _______ 201___ г.</t>
  </si>
  <si>
    <t>Должность (как в ЕГРЮЛ)</t>
  </si>
  <si>
    <t>Показатели деятельности кредитного потребительского кооператива</t>
  </si>
  <si>
    <t>2.3.</t>
  </si>
  <si>
    <t>Исполнитель:</t>
  </si>
  <si>
    <t>(должность)</t>
  </si>
  <si>
    <t>подпись, ФИО</t>
  </si>
  <si>
    <t>1.1.1. Полное наименование кредитного потребительского кооператива</t>
  </si>
  <si>
    <t>1.1.2. Сокращённое наименование кредитного потребительского кооператива</t>
  </si>
  <si>
    <t>1.1.3. Полное наименование кредитного потребительского кооператива на одном из языков народов Российской Федерации и (или) на иностранном языке</t>
  </si>
  <si>
    <t>1.1.4. Полное наименование кредитного потребительского кооператива на одном из языков народов Российской Федерации и (или) на иностранном языке</t>
  </si>
  <si>
    <t>Адрес юридического лица</t>
  </si>
  <si>
    <t>Номер телефона</t>
  </si>
  <si>
    <t>Номер факса</t>
  </si>
  <si>
    <t>Адрес электронной почты</t>
  </si>
  <si>
    <t>Адрес официального сайта в информационно-телекоммуникационной сети "Интернет"</t>
  </si>
  <si>
    <t>Коды по Общероссийскому классификатору видов экономической деятельности</t>
  </si>
  <si>
    <t>Размер уставного капитала (для юридического лица)</t>
  </si>
  <si>
    <t>Сведения об учредителях (участниках): фамилия, имя, отчество (при наличии), наименование юридического лица, адрес (место нахождения), идентификационный номер налогоплательщика (в случае установления требований к учредителям (участникам) законодательством Российской Федерации)</t>
  </si>
  <si>
    <t>Сведения о филиалах и представительствах юридического лица (при наличии): полное и сокращенное (при наличии) наименование, адрес (место нахождения), дата открытия, дата закрытия (при наличии)</t>
  </si>
  <si>
    <t>ФИО единоличного исполнительного органа</t>
  </si>
  <si>
    <t>Должность единоличного исполнительного органа</t>
  </si>
  <si>
    <t>Дата государственной регистрации</t>
  </si>
  <si>
    <t>Наименование органа, осуществившего государственную регистрацию</t>
  </si>
  <si>
    <t>Идентификационный номер налогоплательщика</t>
  </si>
  <si>
    <t>Наименование и номер налогового органа, осуществившего постановку юридического лица или индивидуального предпринимателя на налоговый учет</t>
  </si>
  <si>
    <t>4.2.</t>
  </si>
  <si>
    <t>4.3.</t>
  </si>
  <si>
    <t>4.4.</t>
  </si>
  <si>
    <t>4.5.</t>
  </si>
  <si>
    <t>5.1.</t>
  </si>
  <si>
    <t>5.2.</t>
  </si>
  <si>
    <t>8.2.</t>
  </si>
  <si>
    <t>Основные сведения</t>
  </si>
  <si>
    <t>Сведения о государственной регистрации</t>
  </si>
  <si>
    <t>Сведения о постановке на налоговый учет</t>
  </si>
  <si>
    <t>4.6.</t>
  </si>
  <si>
    <t>4.7.</t>
  </si>
  <si>
    <t>4.8.</t>
  </si>
  <si>
    <t>4.9.</t>
  </si>
  <si>
    <t>4.10.</t>
  </si>
  <si>
    <t>4.11.</t>
  </si>
  <si>
    <t>4.12.</t>
  </si>
  <si>
    <t>5.3.</t>
  </si>
  <si>
    <t>5.4.</t>
  </si>
  <si>
    <t>5.5.</t>
  </si>
  <si>
    <t>5.6.</t>
  </si>
  <si>
    <t>5.7.</t>
  </si>
  <si>
    <t>5.8.</t>
  </si>
  <si>
    <t>5.9.</t>
  </si>
  <si>
    <t>5.10.</t>
  </si>
  <si>
    <t>8.3.</t>
  </si>
  <si>
    <t>8.4.</t>
  </si>
  <si>
    <t>8.5.</t>
  </si>
  <si>
    <t>11.1.</t>
  </si>
  <si>
    <t>11.2.</t>
  </si>
  <si>
    <t>11.3.</t>
  </si>
  <si>
    <t>Регистрационный номер (ОГРН)</t>
  </si>
  <si>
    <t xml:space="preserve">
</t>
  </si>
  <si>
    <t>Номер строки</t>
  </si>
  <si>
    <t>Наименование показателя</t>
  </si>
  <si>
    <t>Значение</t>
  </si>
  <si>
    <t>Активы кредитного потребительского кооператива на конец отчетного периода, в том числе:</t>
  </si>
  <si>
    <t>1.1</t>
  </si>
  <si>
    <t>предоставленные займы, срок погашения по которым наступает в течение 12 месяцев от отчетной даты, в том числе:</t>
  </si>
  <si>
    <t>1.1.1</t>
  </si>
  <si>
    <t>1.1.2</t>
  </si>
  <si>
    <t>членам кредитного потребительского кооператива – юридическим лицам</t>
  </si>
  <si>
    <t>1.1.3</t>
  </si>
  <si>
    <t>кредитному потребительскому кооперативу второго уровня</t>
  </si>
  <si>
    <t>1.2</t>
  </si>
  <si>
    <t>1.2.1</t>
  </si>
  <si>
    <t>1.2.2</t>
  </si>
  <si>
    <t>1.2.3</t>
  </si>
  <si>
    <t>1.3</t>
  </si>
  <si>
    <t>размещенные средства, срок погашения по которым наступает в течение 12 месяцев от отчетной даты, в том числе:</t>
  </si>
  <si>
    <t>1.3.1</t>
  </si>
  <si>
    <t>в депозиты</t>
  </si>
  <si>
    <t>1.3.2</t>
  </si>
  <si>
    <t>в государственные и муниципальные ценные бумаги</t>
  </si>
  <si>
    <t>1.4</t>
  </si>
  <si>
    <t>размещенные средства, срок погашения по которым наступает после 12 месяцев от отчетной даты, в том числе:</t>
  </si>
  <si>
    <t>1.4.1</t>
  </si>
  <si>
    <t>1.4.2</t>
  </si>
  <si>
    <t>1.5</t>
  </si>
  <si>
    <t>1.5.1</t>
  </si>
  <si>
    <t>обязательные паевые взносы</t>
  </si>
  <si>
    <t>1.5.2</t>
  </si>
  <si>
    <t>добровольные паевые взносы</t>
  </si>
  <si>
    <t>1.6</t>
  </si>
  <si>
    <t>средства, размещенные в акциях или долях российских кредитных организаций</t>
  </si>
  <si>
    <t>1.7</t>
  </si>
  <si>
    <t>средства, размещенные в закладные, в том числе:</t>
  </si>
  <si>
    <t>1.7.1</t>
  </si>
  <si>
    <t>1.7.2</t>
  </si>
  <si>
    <t>1.7.3</t>
  </si>
  <si>
    <t>иные закладные</t>
  </si>
  <si>
    <t>1.8</t>
  </si>
  <si>
    <t>1.8.1</t>
  </si>
  <si>
    <t>1.8.2</t>
  </si>
  <si>
    <t>проценты, начисленные по займам, предоставленным членам кредитного потребительского кооператива – юридическим лицам</t>
  </si>
  <si>
    <t>проценты, начисленные по займам, предоставленным кредитному потребительскому кооперативу второго уровня</t>
  </si>
  <si>
    <t>1.9</t>
  </si>
  <si>
    <t>запасы</t>
  </si>
  <si>
    <t>1.10</t>
  </si>
  <si>
    <t>незавершенное строительство</t>
  </si>
  <si>
    <t>1.11</t>
  </si>
  <si>
    <t>основные средства</t>
  </si>
  <si>
    <t>1.12</t>
  </si>
  <si>
    <t>остаток денежных средств, в том числе:</t>
  </si>
  <si>
    <t>1.12.1</t>
  </si>
  <si>
    <t>расчетный счет, в том числе:</t>
  </si>
  <si>
    <t>1.12.1.1</t>
  </si>
  <si>
    <t>1.13</t>
  </si>
  <si>
    <t>прочие активы</t>
  </si>
  <si>
    <t>Капитал кредитного потребительского кооператива на конец отчетного периода, в том числе:</t>
  </si>
  <si>
    <t>2.1</t>
  </si>
  <si>
    <t>паевой фонд, в том числе:</t>
  </si>
  <si>
    <t>2.1.1</t>
  </si>
  <si>
    <t>сформированный юридическими лицами, в том числе:</t>
  </si>
  <si>
    <t>2.1.1.1</t>
  </si>
  <si>
    <t>2.1.1.2</t>
  </si>
  <si>
    <t>2.1.2</t>
  </si>
  <si>
    <t>сформированный физическими лицами, в том числе:</t>
  </si>
  <si>
    <t>2.1.2.1</t>
  </si>
  <si>
    <t>2.1.2.2</t>
  </si>
  <si>
    <t>2.2</t>
  </si>
  <si>
    <t>резервный фонд</t>
  </si>
  <si>
    <t>2.3</t>
  </si>
  <si>
    <t>остаток целевого финансирования, в том числе:</t>
  </si>
  <si>
    <t>2.3.1</t>
  </si>
  <si>
    <t>целевые (специализированные) фонды</t>
  </si>
  <si>
    <t>2.4</t>
  </si>
  <si>
    <t>иные составляющие капитала</t>
  </si>
  <si>
    <t>Обязательства кредитного потребительского кооператива на конец отчетного периода, в том числе:</t>
  </si>
  <si>
    <t>3.1</t>
  </si>
  <si>
    <t>привлеченные средства, срок погашения по которым наступает в течение 12 месяцев от отчетной даты, в том числе:</t>
  </si>
  <si>
    <t>3.1.1</t>
  </si>
  <si>
    <t>3.1.2</t>
  </si>
  <si>
    <t>3.1.3</t>
  </si>
  <si>
    <t>3.1.3.1</t>
  </si>
  <si>
    <t>от кредитного потребительского кооператива второго уровня</t>
  </si>
  <si>
    <t>от кредитных организаций</t>
  </si>
  <si>
    <t>от других юридических лиц</t>
  </si>
  <si>
    <t>3.2</t>
  </si>
  <si>
    <t>привлеченные средства, срок погашения по которым наступает после 12 месяцев от отчетной даты, в том числе:</t>
  </si>
  <si>
    <t>3.2.1</t>
  </si>
  <si>
    <t>3.2.2</t>
  </si>
  <si>
    <t>3.2.3</t>
  </si>
  <si>
    <t>3.2.3.1</t>
  </si>
  <si>
    <t>3.3</t>
  </si>
  <si>
    <t>кредиторская задолженность кредитного потребительского кооператива, в том числе:</t>
  </si>
  <si>
    <t>3.3.1</t>
  </si>
  <si>
    <t>3.3.2</t>
  </si>
  <si>
    <t>3.4</t>
  </si>
  <si>
    <t>прочие обязательства</t>
  </si>
  <si>
    <t>Доходы кредитного кооператива за отчетный период, в том числе:</t>
  </si>
  <si>
    <t>4.1</t>
  </si>
  <si>
    <t>проценты по договорам займа, в том числе:</t>
  </si>
  <si>
    <t>4.1.1</t>
  </si>
  <si>
    <t>заключенным с кредитным потребительским кооперативом второго уровня</t>
  </si>
  <si>
    <t>4.2</t>
  </si>
  <si>
    <t>штрафы, пени по договорам займа</t>
  </si>
  <si>
    <t>4.3</t>
  </si>
  <si>
    <t>доходы от размещения средств в депозиты</t>
  </si>
  <si>
    <t>4.4</t>
  </si>
  <si>
    <t>доходы от размещения средств в государственные и муниципальные ценные бумаги</t>
  </si>
  <si>
    <t>4.5</t>
  </si>
  <si>
    <t>прочие доходы</t>
  </si>
  <si>
    <t>Расходы кредитного кооператива за отчетный период, в том числе:</t>
  </si>
  <si>
    <t>5.1</t>
  </si>
  <si>
    <t>процентные расходы по обязательствам перед членами кредитного кооператива</t>
  </si>
  <si>
    <t>5.2</t>
  </si>
  <si>
    <t>процентные расходы по обязательствам перед юридическими лицами, не являющимися членами кредитного кооператива</t>
  </si>
  <si>
    <t>5.3</t>
  </si>
  <si>
    <t xml:space="preserve">расходы на содержание кредитного потребительского кооператива, в том числе: </t>
  </si>
  <si>
    <t>5.3.1</t>
  </si>
  <si>
    <t>расходы на оплату труда, включая премии и компенсации</t>
  </si>
  <si>
    <t>5.4</t>
  </si>
  <si>
    <t>расходы на формирование компенсационного фонда саморегулируемой организации в сфере финансового рынка, объединяющей кредитные потребительские кооперативы</t>
  </si>
  <si>
    <t>5.5</t>
  </si>
  <si>
    <t>расходы по содержанию объединений кредитных кооперативов</t>
  </si>
  <si>
    <t>5.6</t>
  </si>
  <si>
    <t>прочие расходы</t>
  </si>
  <si>
    <t>Налоги на доходы (прибыль) кредитного кооператива</t>
  </si>
  <si>
    <t>Другие налоги (налог на имущество, НДС и другие)</t>
  </si>
  <si>
    <t>Расходы на формирование резервов на возможные потери по займам за отчетный период</t>
  </si>
  <si>
    <t>Чистый доход (убыток) отчетного периода, в том числе:</t>
  </si>
  <si>
    <t>9.1</t>
  </si>
  <si>
    <t>начисленный на паевые взносы, в том числе:</t>
  </si>
  <si>
    <t>9.1.1</t>
  </si>
  <si>
    <t>выплаченный членам кредитного потребительского кредитного кооператива</t>
  </si>
  <si>
    <t>9.1.2</t>
  </si>
  <si>
    <t>присоединенный к паенакоплениям членов кредитного потребительского кооператива</t>
  </si>
  <si>
    <t>9.2</t>
  </si>
  <si>
    <t>для иного использования</t>
  </si>
  <si>
    <t>Сумма взносов, поступивших от членов кредитного потребительского кооператива за отчетный период, в том числе:</t>
  </si>
  <si>
    <t>10.1</t>
  </si>
  <si>
    <t>вступительных взносов</t>
  </si>
  <si>
    <t>10.2</t>
  </si>
  <si>
    <t>членских взносов (в том числе дополнительных)</t>
  </si>
  <si>
    <t>Количество членов кредитного потребительского кооператива на конец отчетного периода, ед., в том числе:</t>
  </si>
  <si>
    <t>11.1</t>
  </si>
  <si>
    <t>физических лиц, чел.</t>
  </si>
  <si>
    <t>11.2</t>
  </si>
  <si>
    <t>юридических лиц, ед.</t>
  </si>
  <si>
    <t>Количество лиц, вступивших в члены кредитного потребительского кооператива за отчетный период, ед., в том числе:</t>
  </si>
  <si>
    <t>12.1</t>
  </si>
  <si>
    <t>физических лиц, чел</t>
  </si>
  <si>
    <t>12.2</t>
  </si>
  <si>
    <t>Количество лиц, исключенных из членов кредитного потребительского кооператива за отчетный период, ед., в том числе:</t>
  </si>
  <si>
    <t>13.1</t>
  </si>
  <si>
    <t>13.2</t>
  </si>
  <si>
    <t>Количество действующих договоров привлечения денежных средств на конец отчетного периода, шт., в том числе:</t>
  </si>
  <si>
    <t>14.1</t>
  </si>
  <si>
    <t>от физических лиц, шт.</t>
  </si>
  <si>
    <t>14.2</t>
  </si>
  <si>
    <t>от юридических лиц – членов кредитного потребительского кооператива, шт.</t>
  </si>
  <si>
    <t>14.3</t>
  </si>
  <si>
    <t>от иных лиц, не являющихся членами кредитного потребительского кооператива, шт., в том числе:</t>
  </si>
  <si>
    <t>14.3.1</t>
  </si>
  <si>
    <t>от кредитного потребительского кооператива второго уровня, шт.</t>
  </si>
  <si>
    <t>14.3.2</t>
  </si>
  <si>
    <t>от кредитных организаций, шт.</t>
  </si>
  <si>
    <t>Количество действующих договоров по предоставлению займов на конец отчетного периода, шт., в том числе:</t>
  </si>
  <si>
    <t>15.1</t>
  </si>
  <si>
    <t>физическим лицам, шт.</t>
  </si>
  <si>
    <t>15.2</t>
  </si>
  <si>
    <t>юридическим лицам, шт.</t>
  </si>
  <si>
    <t>15.3</t>
  </si>
  <si>
    <t>кредитным потребительским кооперативам второго уровня, шт.</t>
  </si>
  <si>
    <t>Количество работников кредитного потребительского кооператива на конец отчетного периода, чел.</t>
  </si>
  <si>
    <t>Целевые средства на конец отчетного периода, тыс. руб., в том числе:</t>
  </si>
  <si>
    <t>17.1</t>
  </si>
  <si>
    <t>вступительные взносы на конец отчетного периода, тыс. руб.</t>
  </si>
  <si>
    <t>17.2</t>
  </si>
  <si>
    <t>членские взносы на конец отчетного периода, тыс. руб.</t>
  </si>
  <si>
    <t>17.3</t>
  </si>
  <si>
    <t>добровольные пожертвования на конец отчетного периода, тыс. руб.</t>
  </si>
  <si>
    <t>17.4</t>
  </si>
  <si>
    <t>добровольные взносы на конец отчетного периода, тыс. руб.</t>
  </si>
  <si>
    <t>17.5</t>
  </si>
  <si>
    <t>иные взносы, тыс. руб.</t>
  </si>
  <si>
    <t>Внесено паевых взносов в отчетном периоде, тыс. руб., в том числе:</t>
  </si>
  <si>
    <t>18.1</t>
  </si>
  <si>
    <t>от членов кредитного потребительского кооператива – физических лиц, тыс. руб., в том числе:</t>
  </si>
  <si>
    <t>18.1.1</t>
  </si>
  <si>
    <t>обязательных паевых взносов, тыс. руб.</t>
  </si>
  <si>
    <t>18.1.2</t>
  </si>
  <si>
    <t>добровольных паевых взносов, тыс. руб.</t>
  </si>
  <si>
    <t>18.2</t>
  </si>
  <si>
    <t>от членов кредитного потребительского кооператива – юридических лиц, тыс. руб., в том числе:</t>
  </si>
  <si>
    <t>18.2.1</t>
  </si>
  <si>
    <t>18.2.2</t>
  </si>
  <si>
    <t>Всего привлечено средств в отчетном периоде, тыс. руб., в том числе:</t>
  </si>
  <si>
    <t>19.1</t>
  </si>
  <si>
    <t>от членов кредитного потребительского кооператива – физических лиц, тыс. руб.</t>
  </si>
  <si>
    <t>19.1.1</t>
  </si>
  <si>
    <t>количество заключенных договоров, шт.</t>
  </si>
  <si>
    <t>19.2</t>
  </si>
  <si>
    <t>от членов кредитного потребительского кооператива – юридических лиц, тыс. руб.</t>
  </si>
  <si>
    <t>19.2.1</t>
  </si>
  <si>
    <t>19.3</t>
  </si>
  <si>
    <t>от иных лиц, не являющихся членами кредитного потребительского кооператива, тыс. руб., в том числе:</t>
  </si>
  <si>
    <t>19.3.1</t>
  </si>
  <si>
    <t>от кредитного потребительского кооператива второго уровня, тыс. руб.</t>
  </si>
  <si>
    <t>19.3.1.1</t>
  </si>
  <si>
    <t>19.3.2</t>
  </si>
  <si>
    <t>от кредитных организаций, тыс. руб.</t>
  </si>
  <si>
    <t>19.3.2.1</t>
  </si>
  <si>
    <t>19.3.3</t>
  </si>
  <si>
    <t>от других юридических лиц, тыс. руб.</t>
  </si>
  <si>
    <t>19.3.3.1</t>
  </si>
  <si>
    <t xml:space="preserve">количество заключенных договоров, шт. </t>
  </si>
  <si>
    <t>Максимальный размер задолженности по сумме основного долга, образовавшейся в связи с привлечением денежных средств от одного члена кредитного потребительского кооператива (пайщика) и (или) нескольких членов кредитного потребительского кооператива (пайщиков), являющихся аффилированными лицами, на конец отчетного периода, тыс. руб.</t>
  </si>
  <si>
    <t>Задолженность по договорам займа и (или) договорам передачи личных сбережений, одобренным общим собранием кредитного потребительского кооператива до их заключения, образовавшаяся в связи с привлечением денежных средств от одного члена кредитного потребительского кооператива (пайщика) и (или) нескольких членов кредитного потребительского кооператива (пайщиков), являющихся аффилированными лицами, на конец отчетного периода, тыс. руб.</t>
  </si>
  <si>
    <t>Всего возвращено паенакоплений в отчетном периоде, тыс. руб., в том числе:</t>
  </si>
  <si>
    <t>22.1</t>
  </si>
  <si>
    <t>членам кредитного потребительского кооператива – физическим лицам, тыс. руб.</t>
  </si>
  <si>
    <t>22.2</t>
  </si>
  <si>
    <t>членам кредитного потребительского кооператива – юридическим лицам, тыс. руб.</t>
  </si>
  <si>
    <t>Всего возвращено средств в отчетном периоде, тыс. руб., в том числе:</t>
  </si>
  <si>
    <t>23.1</t>
  </si>
  <si>
    <t>23.1.1</t>
  </si>
  <si>
    <t>количество исполненных договоров, шт.</t>
  </si>
  <si>
    <t>23.2</t>
  </si>
  <si>
    <t>23.2.1</t>
  </si>
  <si>
    <t>23.3</t>
  </si>
  <si>
    <t>иным лицам, не являющимся членами кредитного потребительского кооператива, тыс. руб., в том числе:</t>
  </si>
  <si>
    <t>23.3.1</t>
  </si>
  <si>
    <t>кредитным потребительским кооперативам второго уровня, тыс. руб.</t>
  </si>
  <si>
    <t>23.3.1.1</t>
  </si>
  <si>
    <t>23.3.2</t>
  </si>
  <si>
    <t>кредитным организациям, тыс. руб.</t>
  </si>
  <si>
    <t>23.3.2.1</t>
  </si>
  <si>
    <t>23.3.3</t>
  </si>
  <si>
    <t>другим юридическим лицам, тыс. руб.</t>
  </si>
  <si>
    <t>23.3.3.1</t>
  </si>
  <si>
    <t>Задолженность перед выбывшими членами кредитного потребительского кооператива на конец отчетного периода, тыс. руб., в том числе:</t>
  </si>
  <si>
    <t>24.1</t>
  </si>
  <si>
    <t>по выплате паенакоплений, тыс. руб.</t>
  </si>
  <si>
    <t>24.2</t>
  </si>
  <si>
    <t>по исполнению обязательств по договорам привлечения денежных средств, тыс. руб.</t>
  </si>
  <si>
    <t>24.3</t>
  </si>
  <si>
    <t>иная задолженность перед выбывшими членами кредитного потребительского кооператива, тыс. руб.</t>
  </si>
  <si>
    <t>Всего предоставлено займов в отчетном периоде, тыс. руб., в том числе:</t>
  </si>
  <si>
    <t>25.1</t>
  </si>
  <si>
    <t>25.1.1</t>
  </si>
  <si>
    <t>количество договоров, шт.</t>
  </si>
  <si>
    <t>25.2</t>
  </si>
  <si>
    <t>25.2.1</t>
  </si>
  <si>
    <t>Максимальный размер задолженности по сумме основного долга, образовавшейся в связи с предоставлением займа (займов) одному члену кредитного потребительского кооператива (пайщику) и (или) нескольким членам кредитного потребительского кооператива (пайщикам), являющимся аффилированными лицами, на конец отчетного периода, тыс. руб.</t>
  </si>
  <si>
    <t>Задолженность по сумме основного долга по договорам займа, одобренным общим собранием кредитного потребительского кооператива до их заключения, образовавшаяся в связи с предоставлением займа (займов) одному члену кредитного потребительского кооператива (пайщику) и (или) нескольким членам кредитного потребительского кооператива (пайщикам), являющимся аффилированными лицами, на конец отчетного периода, тыс. руб.</t>
  </si>
  <si>
    <t>Направлено средств на формирование резервного фонда за отчетный период, тыс. руб.</t>
  </si>
  <si>
    <t>Денежные средства, направленные в кредитный потребительский кооператив второго уровня за отчетный период, тыс. руб., в том числе:</t>
  </si>
  <si>
    <t>29.1</t>
  </si>
  <si>
    <t>паевые взносы, тыс. руб.</t>
  </si>
  <si>
    <t>29.2</t>
  </si>
  <si>
    <t>предоставленные займы, тыс. руб.</t>
  </si>
  <si>
    <t>29.3</t>
  </si>
  <si>
    <t>иные денежные средства, направленные в кредитный потребительский кооператив второго уровня, тыс. руб.</t>
  </si>
  <si>
    <t>Сумма просроченной задолженности (основной долг) по договорам предоставленных займов на конец отчетного периода, тыс. руб., в том числе:</t>
  </si>
  <si>
    <t>30.1</t>
  </si>
  <si>
    <t>до 30 дней включительно, тыс. руб.</t>
  </si>
  <si>
    <t>30.2</t>
  </si>
  <si>
    <t>от 31 до 90 дней включительно, тыс. руб.</t>
  </si>
  <si>
    <t>30.3</t>
  </si>
  <si>
    <t>свыше 90 дней, тыс. руб.</t>
  </si>
  <si>
    <t>Количество просроченных договоров предоставленных займов на конец отчетного периода, шт., в том числе:</t>
  </si>
  <si>
    <t>31.1</t>
  </si>
  <si>
    <t>до 30 дней включительно, шт.</t>
  </si>
  <si>
    <t>31.2</t>
  </si>
  <si>
    <t>от 31 до 90 дней включительно, шт.</t>
  </si>
  <si>
    <t>31.3</t>
  </si>
  <si>
    <t>свыше 90 дней, шт.</t>
  </si>
  <si>
    <t>Общая сумма просроченной задолженности (основной долг и проценты) по договорам привлеченных средств на конец отчетного периода, тыс. руб., в том числе:</t>
  </si>
  <si>
    <t>32.1</t>
  </si>
  <si>
    <t>перед членами кредитного потребительского кооператива, тыс. руб.</t>
  </si>
  <si>
    <t>32.2</t>
  </si>
  <si>
    <t>перед прочими лицами, тыс. руб.</t>
  </si>
  <si>
    <t>Количество просроченных договоров привлеченных средств на конец отчетного периода, шт.</t>
  </si>
  <si>
    <t>Обязательства по уплате обязательных платежей, не исполненные в срок свыше 10 дней со дня наступления даты их исполнения на конец отчетного периода, тыс. руб.</t>
  </si>
  <si>
    <t>Сформированные резервы на возможные потери по займам на конец отчетного периода, тыс. руб., в том числе:</t>
  </si>
  <si>
    <t>35.1</t>
  </si>
  <si>
    <t>по основному долгу, тыс. руб.</t>
  </si>
  <si>
    <t>35.2</t>
  </si>
  <si>
    <t>по процентам, тыс. руб.</t>
  </si>
  <si>
    <t>Внеоборотные активы кредитного потребительского кооператива на конец отчетного периода, тыс. руб.</t>
  </si>
  <si>
    <t>Оборотные активы кредитного потребительского кооператива на конец отчетного периода, тыс. руб.</t>
  </si>
  <si>
    <t>Долгосрочные обязательства кредитного потребительского кооператива на конец отчетного периода, тыс. руб.</t>
  </si>
  <si>
    <t>Краткосрочные обязательства кредитного потребительского кооператива на конец отчетного периода, тыс. руб.</t>
  </si>
  <si>
    <t>Количество членов</t>
  </si>
  <si>
    <t>Величина активов (тыс. руб)</t>
  </si>
  <si>
    <t>Иные сведения</t>
  </si>
  <si>
    <t>(заполняется кредитными кооперативами, осуществляющих деятельность свыше одного отчетного периода с даты государственной регистрации)</t>
  </si>
  <si>
    <t>Сведения о расчетных счетах кредитного кооператива</t>
  </si>
  <si>
    <t xml:space="preserve">Наименование кредитной организации </t>
  </si>
  <si>
    <t>Номер расчетного счета</t>
  </si>
  <si>
    <t>Информационная справка о деятельности кредитного потребительского кооператива</t>
  </si>
  <si>
    <t xml:space="preserve"> - для вновь созданных КПК указывать сумму внесённых обязательных паевых и иных взносов.</t>
  </si>
  <si>
    <r>
      <rPr>
        <b/>
        <u val="single"/>
        <sz val="10"/>
        <color indexed="10"/>
        <rFont val="Times New Roman"/>
        <family val="1"/>
      </rPr>
      <t>Приложение</t>
    </r>
    <r>
      <rPr>
        <b/>
        <sz val="10"/>
        <color indexed="10"/>
        <rFont val="Times New Roman"/>
        <family val="1"/>
      </rPr>
      <t>:</t>
    </r>
    <r>
      <rPr>
        <sz val="10"/>
        <color indexed="8"/>
        <rFont val="Times New Roman"/>
        <family val="1"/>
      </rPr>
      <t xml:space="preserve"> Показатели деятельности кредитного потребительского кооператива за последний отчетный период (для КПК осуществляющих свою деятельность свыше одного отчетного периода) на </t>
    </r>
  </si>
  <si>
    <t>Должность, подпись</t>
  </si>
  <si>
    <t>м.п.</t>
  </si>
  <si>
    <t>Приложение №1</t>
  </si>
  <si>
    <t>членам кредитного потребительского кооператива - физическим лицам, в том числе:</t>
  </si>
  <si>
    <t>1.1.1.1</t>
  </si>
  <si>
    <t>потребительские займы</t>
  </si>
  <si>
    <t>1.1.1.2</t>
  </si>
  <si>
    <t>займы, в погашение которых использованы средства материнского (семейного) капитала</t>
  </si>
  <si>
    <t>членам кредитного потребительского кооператива - индивидуальным предпринимателям</t>
  </si>
  <si>
    <t>1.1.4</t>
  </si>
  <si>
    <t>предоставленные займы, срок погашения по которым наступает после 12 месяцев от отчетной даты, в том числе:</t>
  </si>
  <si>
    <t>1.2.1.1</t>
  </si>
  <si>
    <t>1.2.1.2</t>
  </si>
  <si>
    <t>членам кредитного потребительского кооператива - юридическим лицам</t>
  </si>
  <si>
    <t>1.2.4</t>
  </si>
  <si>
    <t>паевые взносы в кредитный потребительский кооператив второго уровня, в том числе:</t>
  </si>
  <si>
    <t>в закладные, обязанными по которым являются физические лица - резиденты</t>
  </si>
  <si>
    <t>в закладные, обязанными по которым являются юридические лица - резиденты</t>
  </si>
  <si>
    <t>дебиторская задолженность, в том числе:</t>
  </si>
  <si>
    <t>задолженность, срок погашения по которой наступает в течение 12 месяцев от отчетной даты, в том числе:</t>
  </si>
  <si>
    <t>1.8.1.1</t>
  </si>
  <si>
    <t>проценты, начисленные по займам, предоставленным членам кредитного потребительского кооператива - физическим лицам</t>
  </si>
  <si>
    <t>1.8.1.2</t>
  </si>
  <si>
    <t>1.8.1.3</t>
  </si>
  <si>
    <t>проценты, начисленные по займам, предоставленным членам кредитного потребительского кооператива - индивидуальным предпринимателям</t>
  </si>
  <si>
    <t>1.8.1.4</t>
  </si>
  <si>
    <t>задолженность, срок погашения по которой наступает после 12 месяцев от отчетной даты, в том числе:</t>
  </si>
  <si>
    <t>1.8.2.1</t>
  </si>
  <si>
    <t>1.8.2.2</t>
  </si>
  <si>
    <t>1.8.2.3</t>
  </si>
  <si>
    <t>1.8.2.4</t>
  </si>
  <si>
    <t>на банковских счетах в кредитных организациях, имеющих присвоенный кредитный рейтинг не ниже нижней границы уровня, установленного Советом директоров Банка России</t>
  </si>
  <si>
    <t>2.1.3</t>
  </si>
  <si>
    <t>сформированный индивидуальными предпринимателями, в том числе:</t>
  </si>
  <si>
    <t>2.1.3.1</t>
  </si>
  <si>
    <t>2.1.3.2</t>
  </si>
  <si>
    <t>от физических лиц - членов кредитного потребительского кооператива (основной долг)</t>
  </si>
  <si>
    <t>от физических лиц - членов кредитного потребительского кооператива (проценты)</t>
  </si>
  <si>
    <t>от юридических лиц - членов кредитного потребительского кооператива (основной долг), в том числе:</t>
  </si>
  <si>
    <t>средства резервных фондов</t>
  </si>
  <si>
    <t>3.1.4</t>
  </si>
  <si>
    <t>от юридических лиц – членов кредитного потребительского кооператива (проценты), в том числе:</t>
  </si>
  <si>
    <t>3.1.4.1</t>
  </si>
  <si>
    <t>3.1.5</t>
  </si>
  <si>
    <t>от индивидуальных предпринимателей – членов кредитного потребительского кооператива (основной долг)</t>
  </si>
  <si>
    <t>3.1.6</t>
  </si>
  <si>
    <t>от индивидуальных предпринимателей – членов кредитного потребительского кооператива (проценты)</t>
  </si>
  <si>
    <t>3.1.7</t>
  </si>
  <si>
    <t>от лиц, не являющихся членами кредитного потребительского кооператива (основной долг), в том числе:</t>
  </si>
  <si>
    <t>3.1.7.1</t>
  </si>
  <si>
    <t>3.1.7.2</t>
  </si>
  <si>
    <t>3.1.7.3</t>
  </si>
  <si>
    <t>3.1.8</t>
  </si>
  <si>
    <t>от лиц, не являющихся членами кредитного потребительского кооператива (проценты), в том числе:</t>
  </si>
  <si>
    <t>3.1.8.1</t>
  </si>
  <si>
    <t>3.1.8.2</t>
  </si>
  <si>
    <t>3.1.8.3</t>
  </si>
  <si>
    <t>средства резервных фондов (основной долг)</t>
  </si>
  <si>
    <t>3.2.4</t>
  </si>
  <si>
    <t>3.2.4.1</t>
  </si>
  <si>
    <t>средства резервных фондов (проценты)</t>
  </si>
  <si>
    <t>3.2.5</t>
  </si>
  <si>
    <t>3.2.6</t>
  </si>
  <si>
    <t>3.2.7</t>
  </si>
  <si>
    <t>3.2.7.1</t>
  </si>
  <si>
    <t>3.2.7.2</t>
  </si>
  <si>
    <t>3.2.7.3</t>
  </si>
  <si>
    <t>3.2.8</t>
  </si>
  <si>
    <t>3.2.8.1</t>
  </si>
  <si>
    <t>3.2.8.2</t>
  </si>
  <si>
    <t>3.2.8.3</t>
  </si>
  <si>
    <t xml:space="preserve">задолженность, срок погашения по которой наступает в течение 12 месяцев от отчетной даты </t>
  </si>
  <si>
    <t>задолженность, срок погашения по которой наступает после 12 месяцев от отчетной даты</t>
  </si>
  <si>
    <t>Просроченная задолженность по процентным доходам по займам, предоставленным на конец отчетного периода, тыс. руб., в том числе:</t>
  </si>
  <si>
    <t>40.1</t>
  </si>
  <si>
    <t>40.2</t>
  </si>
  <si>
    <t>40.3</t>
  </si>
  <si>
    <t>Задолженность по основному долгу по займам, предоставленным финансовым организациям кроме кредитных организаций, на конец отчетного периода</t>
  </si>
  <si>
    <t>Задолженность по основному долгу по займам, полученным от финансовых организаций кроме кредитных организаций, на конец отчетного периода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</si>
</sst>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[$-FC19]d\ mmmm\ yyyy\ &quot;г.&quot;"/>
    <numFmt numFmtId="178" formatCode="#,##0_ ;[Red]\-#,##0\ "/>
    <numFmt numFmtId="179" formatCode="dd/mm/yy;@"/>
    <numFmt numFmtId="180" formatCode="0.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u val="single"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8"/>
      <color indexed="10"/>
      <name val="Arial"/>
      <family val="2"/>
    </font>
    <font>
      <u val="single"/>
      <sz val="10"/>
      <color indexed="8"/>
      <name val="Calibri"/>
      <family val="2"/>
    </font>
    <font>
      <sz val="7"/>
      <name val="Times New Roman"/>
      <family val="0"/>
    </font>
    <font>
      <sz val="11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Arial"/>
      <family val="2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u val="single"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sz val="10"/>
      <color rgb="FFFF0000"/>
      <name val="Times New Roman"/>
      <family val="1"/>
    </font>
    <font>
      <u val="single"/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rgb="FFFF0000"/>
      <name val="Arial"/>
      <family val="2"/>
    </font>
    <font>
      <b/>
      <sz val="9"/>
      <color theme="1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63" fillId="33" borderId="0" xfId="0" applyFont="1" applyFill="1" applyAlignment="1" applyProtection="1">
      <alignment/>
      <protection locked="0"/>
    </xf>
    <xf numFmtId="0" fontId="63" fillId="33" borderId="0" xfId="0" applyFont="1" applyFill="1" applyAlignment="1" applyProtection="1">
      <alignment horizontal="left"/>
      <protection locked="0"/>
    </xf>
    <xf numFmtId="49" fontId="64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4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65" fillId="0" borderId="0" xfId="0" applyFont="1" applyAlignment="1" applyProtection="1">
      <alignment/>
      <protection/>
    </xf>
    <xf numFmtId="0" fontId="66" fillId="0" borderId="0" xfId="0" applyFont="1" applyAlignment="1" applyProtection="1">
      <alignment horizontal="right"/>
      <protection/>
    </xf>
    <xf numFmtId="0" fontId="65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7" fillId="0" borderId="0" xfId="0" applyFont="1" applyAlignment="1" applyProtection="1">
      <alignment horizontal="right" vertical="top"/>
      <protection/>
    </xf>
    <xf numFmtId="0" fontId="68" fillId="0" borderId="11" xfId="0" applyFont="1" applyBorder="1" applyAlignment="1" applyProtection="1">
      <alignment/>
      <protection/>
    </xf>
    <xf numFmtId="0" fontId="64" fillId="0" borderId="11" xfId="0" applyFont="1" applyBorder="1" applyAlignment="1" applyProtection="1">
      <alignment horizontal="justify" vertical="top" wrapText="1"/>
      <protection/>
    </xf>
    <xf numFmtId="0" fontId="64" fillId="0" borderId="11" xfId="0" applyFont="1" applyBorder="1" applyAlignment="1" applyProtection="1">
      <alignment horizontal="left" vertical="top" wrapText="1"/>
      <protection/>
    </xf>
    <xf numFmtId="0" fontId="64" fillId="0" borderId="11" xfId="0" applyFont="1" applyBorder="1" applyAlignment="1" applyProtection="1">
      <alignment vertical="center" wrapText="1"/>
      <protection/>
    </xf>
    <xf numFmtId="0" fontId="68" fillId="0" borderId="12" xfId="0" applyFont="1" applyBorder="1" applyAlignment="1" applyProtection="1">
      <alignment vertical="center" wrapText="1"/>
      <protection/>
    </xf>
    <xf numFmtId="0" fontId="64" fillId="0" borderId="11" xfId="0" applyFont="1" applyBorder="1" applyAlignment="1" applyProtection="1">
      <alignment horizontal="center" vertical="center" wrapText="1"/>
      <protection/>
    </xf>
    <xf numFmtId="0" fontId="64" fillId="0" borderId="10" xfId="0" applyFont="1" applyBorder="1" applyAlignment="1" applyProtection="1">
      <alignment vertical="center" wrapText="1"/>
      <protection/>
    </xf>
    <xf numFmtId="0" fontId="64" fillId="0" borderId="11" xfId="0" applyFont="1" applyBorder="1" applyAlignment="1" applyProtection="1">
      <alignment horizontal="center" vertical="top" wrapText="1"/>
      <protection/>
    </xf>
    <xf numFmtId="0" fontId="68" fillId="0" borderId="11" xfId="0" applyFont="1" applyBorder="1" applyAlignment="1" applyProtection="1">
      <alignment horizontal="left"/>
      <protection/>
    </xf>
    <xf numFmtId="0" fontId="64" fillId="0" borderId="11" xfId="0" applyFont="1" applyBorder="1" applyAlignment="1" applyProtection="1">
      <alignment horizontal="left"/>
      <protection/>
    </xf>
    <xf numFmtId="0" fontId="64" fillId="0" borderId="11" xfId="0" applyFont="1" applyBorder="1" applyAlignment="1" applyProtection="1">
      <alignment horizontal="center"/>
      <protection/>
    </xf>
    <xf numFmtId="0" fontId="64" fillId="0" borderId="11" xfId="0" applyFont="1" applyBorder="1" applyAlignment="1" applyProtection="1">
      <alignment/>
      <protection/>
    </xf>
    <xf numFmtId="0" fontId="64" fillId="0" borderId="11" xfId="0" applyFont="1" applyBorder="1" applyAlignment="1" applyProtection="1">
      <alignment horizontal="center" wrapText="1"/>
      <protection/>
    </xf>
    <xf numFmtId="0" fontId="68" fillId="0" borderId="0" xfId="0" applyFont="1" applyAlignment="1" applyProtection="1">
      <alignment/>
      <protection/>
    </xf>
    <xf numFmtId="0" fontId="68" fillId="0" borderId="11" xfId="0" applyFont="1" applyBorder="1" applyAlignment="1" applyProtection="1">
      <alignment horizontal="left" vertical="center"/>
      <protection/>
    </xf>
    <xf numFmtId="0" fontId="64" fillId="0" borderId="11" xfId="0" applyFont="1" applyBorder="1" applyAlignment="1" applyProtection="1">
      <alignment horizontal="left" vertical="center" wrapText="1"/>
      <protection/>
    </xf>
    <xf numFmtId="1" fontId="69" fillId="0" borderId="0" xfId="0" applyNumberFormat="1" applyFont="1" applyFill="1" applyAlignment="1" applyProtection="1">
      <alignment horizontal="left"/>
      <protection/>
    </xf>
    <xf numFmtId="49" fontId="64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6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0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71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71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64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64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64" fillId="0" borderId="11" xfId="0" applyFont="1" applyBorder="1" applyAlignment="1" applyProtection="1">
      <alignment horizontal="center"/>
      <protection/>
    </xf>
    <xf numFmtId="49" fontId="64" fillId="33" borderId="11" xfId="0" applyNumberFormat="1" applyFont="1" applyFill="1" applyBorder="1" applyAlignment="1" applyProtection="1">
      <alignment vertical="center" wrapText="1"/>
      <protection locked="0"/>
    </xf>
    <xf numFmtId="0" fontId="64" fillId="0" borderId="11" xfId="0" applyFont="1" applyBorder="1" applyAlignment="1" applyProtection="1">
      <alignment horizontal="center"/>
      <protection/>
    </xf>
    <xf numFmtId="0" fontId="63" fillId="0" borderId="0" xfId="0" applyFont="1" applyFill="1" applyAlignment="1" applyProtection="1">
      <alignment/>
      <protection/>
    </xf>
    <xf numFmtId="0" fontId="72" fillId="0" borderId="0" xfId="0" applyFont="1" applyAlignment="1" applyProtection="1">
      <alignment horizontal="right"/>
      <protection/>
    </xf>
    <xf numFmtId="49" fontId="73" fillId="0" borderId="11" xfId="53" applyNumberFormat="1" applyFont="1" applyFill="1" applyBorder="1" applyAlignment="1" applyProtection="1">
      <alignment horizontal="left" vertical="center" wrapText="1"/>
      <protection locked="0"/>
    </xf>
    <xf numFmtId="49" fontId="73" fillId="0" borderId="13" xfId="53" applyNumberFormat="1" applyFont="1" applyFill="1" applyBorder="1" applyAlignment="1" applyProtection="1">
      <alignment horizontal="left" vertical="center" wrapText="1"/>
      <protection locked="0"/>
    </xf>
    <xf numFmtId="49" fontId="64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74" fillId="0" borderId="11" xfId="0" applyFont="1" applyBorder="1" applyAlignment="1" applyProtection="1">
      <alignment horizontal="center"/>
      <protection/>
    </xf>
    <xf numFmtId="0" fontId="73" fillId="0" borderId="14" xfId="53" applyFont="1" applyFill="1" applyBorder="1" applyAlignment="1" applyProtection="1">
      <alignment vertical="center" wrapText="1"/>
      <protection/>
    </xf>
    <xf numFmtId="0" fontId="73" fillId="0" borderId="11" xfId="53" applyFont="1" applyFill="1" applyBorder="1" applyAlignment="1" applyProtection="1">
      <alignment vertical="center" wrapText="1"/>
      <protection/>
    </xf>
    <xf numFmtId="0" fontId="73" fillId="0" borderId="13" xfId="53" applyFont="1" applyFill="1" applyBorder="1" applyAlignment="1" applyProtection="1">
      <alignment vertical="center" wrapText="1"/>
      <protection/>
    </xf>
    <xf numFmtId="49" fontId="75" fillId="0" borderId="15" xfId="53" applyNumberFormat="1" applyFont="1" applyFill="1" applyBorder="1" applyAlignment="1" applyProtection="1">
      <alignment horizontal="left" vertical="center" wrapText="1"/>
      <protection/>
    </xf>
    <xf numFmtId="49" fontId="73" fillId="0" borderId="11" xfId="53" applyNumberFormat="1" applyFont="1" applyFill="1" applyBorder="1" applyAlignment="1" applyProtection="1">
      <alignment horizontal="left" vertical="center" wrapText="1"/>
      <protection/>
    </xf>
    <xf numFmtId="49" fontId="73" fillId="0" borderId="13" xfId="53" applyNumberFormat="1" applyFont="1" applyFill="1" applyBorder="1" applyAlignment="1" applyProtection="1">
      <alignment horizontal="left" vertical="center" wrapText="1"/>
      <protection/>
    </xf>
    <xf numFmtId="49" fontId="73" fillId="0" borderId="14" xfId="53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top" wrapText="1"/>
      <protection/>
    </xf>
    <xf numFmtId="49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0" fontId="64" fillId="0" borderId="0" xfId="0" applyFont="1" applyFill="1" applyBorder="1" applyAlignment="1" applyProtection="1">
      <alignment horizontal="left"/>
      <protection/>
    </xf>
    <xf numFmtId="49" fontId="6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4" fillId="0" borderId="0" xfId="0" applyFont="1" applyBorder="1" applyAlignment="1" applyProtection="1">
      <alignment/>
      <protection/>
    </xf>
    <xf numFmtId="0" fontId="68" fillId="0" borderId="16" xfId="0" applyFont="1" applyBorder="1" applyAlignment="1" applyProtection="1">
      <alignment vertical="center"/>
      <protection/>
    </xf>
    <xf numFmtId="0" fontId="68" fillId="0" borderId="17" xfId="0" applyFont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horizontal="left" wrapText="1"/>
      <protection/>
    </xf>
    <xf numFmtId="3" fontId="76" fillId="33" borderId="11" xfId="0" applyNumberFormat="1" applyFont="1" applyFill="1" applyBorder="1" applyAlignment="1" applyProtection="1">
      <alignment horizontal="center" vertical="center"/>
      <protection locked="0"/>
    </xf>
    <xf numFmtId="16" fontId="64" fillId="0" borderId="11" xfId="0" applyNumberFormat="1" applyFont="1" applyBorder="1" applyAlignment="1" applyProtection="1">
      <alignment horizontal="left" vertical="center" wrapText="1"/>
      <protection/>
    </xf>
    <xf numFmtId="0" fontId="64" fillId="0" borderId="0" xfId="0" applyFont="1" applyBorder="1" applyAlignment="1" applyProtection="1">
      <alignment horizontal="left"/>
      <protection/>
    </xf>
    <xf numFmtId="3" fontId="76" fillId="0" borderId="0" xfId="0" applyNumberFormat="1" applyFont="1" applyFill="1" applyBorder="1" applyAlignment="1" applyProtection="1">
      <alignment horizontal="center" vertical="center"/>
      <protection locked="0"/>
    </xf>
    <xf numFmtId="0" fontId="77" fillId="0" borderId="0" xfId="0" applyFont="1" applyAlignment="1">
      <alignment horizontal="right" indent="1"/>
    </xf>
    <xf numFmtId="3" fontId="6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4" fillId="0" borderId="16" xfId="0" applyFont="1" applyBorder="1" applyAlignment="1" applyProtection="1">
      <alignment horizontal="center" vertical="top"/>
      <protection/>
    </xf>
    <xf numFmtId="0" fontId="67" fillId="0" borderId="0" xfId="0" applyFont="1" applyFill="1" applyBorder="1" applyAlignment="1" applyProtection="1">
      <alignment horizontal="center" vertical="top"/>
      <protection/>
    </xf>
    <xf numFmtId="49" fontId="64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64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68" fillId="0" borderId="11" xfId="0" applyFont="1" applyBorder="1" applyAlignment="1" applyProtection="1">
      <alignment horizontal="center"/>
      <protection/>
    </xf>
    <xf numFmtId="0" fontId="64" fillId="0" borderId="18" xfId="0" applyFont="1" applyBorder="1" applyAlignment="1" applyProtection="1">
      <alignment horizontal="center"/>
      <protection/>
    </xf>
    <xf numFmtId="0" fontId="64" fillId="0" borderId="19" xfId="0" applyFont="1" applyBorder="1" applyAlignment="1" applyProtection="1">
      <alignment horizontal="center"/>
      <protection/>
    </xf>
    <xf numFmtId="0" fontId="68" fillId="0" borderId="12" xfId="0" applyFont="1" applyBorder="1" applyAlignment="1" applyProtection="1">
      <alignment horizontal="center" vertical="center" wrapText="1"/>
      <protection/>
    </xf>
    <xf numFmtId="0" fontId="68" fillId="0" borderId="16" xfId="0" applyFont="1" applyBorder="1" applyAlignment="1" applyProtection="1">
      <alignment horizontal="center" vertical="center" wrapText="1"/>
      <protection/>
    </xf>
    <xf numFmtId="0" fontId="68" fillId="0" borderId="17" xfId="0" applyFont="1" applyBorder="1" applyAlignment="1" applyProtection="1">
      <alignment horizontal="center" vertical="center" wrapText="1"/>
      <protection/>
    </xf>
    <xf numFmtId="49" fontId="64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64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18" xfId="0" applyFont="1" applyBorder="1" applyAlignment="1" applyProtection="1">
      <alignment horizontal="center" vertical="top" wrapText="1"/>
      <protection/>
    </xf>
    <xf numFmtId="0" fontId="64" fillId="0" borderId="19" xfId="0" applyFont="1" applyBorder="1" applyAlignment="1" applyProtection="1">
      <alignment horizontal="center" vertical="top" wrapText="1"/>
      <protection/>
    </xf>
    <xf numFmtId="0" fontId="64" fillId="0" borderId="20" xfId="0" applyFont="1" applyBorder="1" applyAlignment="1" applyProtection="1">
      <alignment horizontal="center"/>
      <protection/>
    </xf>
    <xf numFmtId="49" fontId="64" fillId="33" borderId="20" xfId="0" applyNumberFormat="1" applyFont="1" applyFill="1" applyBorder="1" applyAlignment="1" applyProtection="1">
      <alignment horizontal="left" vertical="center" wrapText="1"/>
      <protection locked="0"/>
    </xf>
    <xf numFmtId="0" fontId="64" fillId="0" borderId="18" xfId="0" applyFont="1" applyBorder="1" applyAlignment="1" applyProtection="1">
      <alignment horizontal="center" vertical="center"/>
      <protection/>
    </xf>
    <xf numFmtId="0" fontId="64" fillId="0" borderId="20" xfId="0" applyFont="1" applyBorder="1" applyAlignment="1" applyProtection="1">
      <alignment horizontal="center" vertical="center"/>
      <protection/>
    </xf>
    <xf numFmtId="0" fontId="64" fillId="0" borderId="19" xfId="0" applyFont="1" applyBorder="1" applyAlignment="1" applyProtection="1">
      <alignment horizontal="center" vertical="center"/>
      <protection/>
    </xf>
    <xf numFmtId="0" fontId="64" fillId="0" borderId="18" xfId="0" applyFont="1" applyBorder="1" applyAlignment="1" applyProtection="1">
      <alignment horizontal="center" vertical="center" wrapText="1"/>
      <protection/>
    </xf>
    <xf numFmtId="0" fontId="64" fillId="0" borderId="19" xfId="0" applyFont="1" applyBorder="1" applyAlignment="1" applyProtection="1">
      <alignment horizontal="center" vertical="center" wrapText="1"/>
      <protection/>
    </xf>
    <xf numFmtId="0" fontId="68" fillId="0" borderId="18" xfId="0" applyFont="1" applyBorder="1" applyAlignment="1" applyProtection="1">
      <alignment horizontal="center" vertical="center"/>
      <protection/>
    </xf>
    <xf numFmtId="0" fontId="68" fillId="0" borderId="20" xfId="0" applyFont="1" applyBorder="1" applyAlignment="1" applyProtection="1">
      <alignment horizontal="center" vertical="center"/>
      <protection/>
    </xf>
    <xf numFmtId="0" fontId="68" fillId="0" borderId="19" xfId="0" applyFont="1" applyBorder="1" applyAlignment="1" applyProtection="1">
      <alignment horizontal="center" vertical="center"/>
      <protection/>
    </xf>
    <xf numFmtId="0" fontId="74" fillId="0" borderId="11" xfId="0" applyFont="1" applyBorder="1" applyAlignment="1" applyProtection="1">
      <alignment horizontal="center"/>
      <protection/>
    </xf>
    <xf numFmtId="49" fontId="64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11" xfId="0" applyFont="1" applyBorder="1" applyAlignment="1" applyProtection="1">
      <alignment horizontal="center"/>
      <protection/>
    </xf>
    <xf numFmtId="49" fontId="6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78" fillId="0" borderId="16" xfId="0" applyFont="1" applyBorder="1" applyAlignment="1" applyProtection="1">
      <alignment horizontal="center"/>
      <protection/>
    </xf>
    <xf numFmtId="0" fontId="64" fillId="0" borderId="20" xfId="0" applyFont="1" applyBorder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49" fontId="64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68" fillId="0" borderId="21" xfId="53" applyFont="1" applyFill="1" applyBorder="1" applyAlignment="1" applyProtection="1">
      <alignment horizontal="center" vertical="center" wrapText="1"/>
      <protection/>
    </xf>
    <xf numFmtId="0" fontId="68" fillId="0" borderId="0" xfId="53" applyFont="1" applyFill="1" applyBorder="1" applyAlignment="1" applyProtection="1">
      <alignment horizontal="center" vertical="center" wrapText="1"/>
      <protection/>
    </xf>
    <xf numFmtId="0" fontId="68" fillId="0" borderId="22" xfId="53" applyFont="1" applyFill="1" applyBorder="1" applyAlignment="1" applyProtection="1">
      <alignment horizontal="center" vertical="center" wrapText="1"/>
      <protection/>
    </xf>
    <xf numFmtId="0" fontId="65" fillId="0" borderId="0" xfId="0" applyFont="1" applyAlignment="1" applyProtection="1">
      <alignment horizontal="right" wrapText="1"/>
      <protection/>
    </xf>
    <xf numFmtId="0" fontId="79" fillId="0" borderId="0" xfId="0" applyFont="1" applyAlignment="1" applyProtection="1">
      <alignment horizontal="center" vertical="center" wrapText="1"/>
      <protection/>
    </xf>
    <xf numFmtId="2" fontId="0" fillId="33" borderId="23" xfId="0" applyNumberFormat="1" applyFill="1" applyBorder="1" applyAlignment="1" applyProtection="1">
      <alignment horizontal="center" vertical="center"/>
      <protection locked="0"/>
    </xf>
    <xf numFmtId="0" fontId="64" fillId="0" borderId="11" xfId="0" applyFont="1" applyBorder="1" applyAlignment="1" applyProtection="1">
      <alignment horizontal="center" vertical="center" wrapText="1"/>
      <protection/>
    </xf>
    <xf numFmtId="49" fontId="73" fillId="0" borderId="14" xfId="53" applyNumberFormat="1" applyFont="1" applyFill="1" applyBorder="1" applyAlignment="1" applyProtection="1">
      <alignment horizontal="left" vertical="center" wrapText="1"/>
      <protection locked="0"/>
    </xf>
    <xf numFmtId="49" fontId="73" fillId="0" borderId="11" xfId="53" applyNumberFormat="1" applyFont="1" applyFill="1" applyBorder="1" applyAlignment="1" applyProtection="1">
      <alignment horizontal="left" vertical="center" wrapText="1"/>
      <protection locked="0"/>
    </xf>
    <xf numFmtId="0" fontId="64" fillId="0" borderId="21" xfId="0" applyFont="1" applyBorder="1" applyAlignment="1" applyProtection="1">
      <alignment horizontal="left" wrapText="1"/>
      <protection/>
    </xf>
    <xf numFmtId="0" fontId="64" fillId="0" borderId="0" xfId="0" applyFont="1" applyBorder="1" applyAlignment="1" applyProtection="1">
      <alignment horizontal="left" wrapText="1"/>
      <protection/>
    </xf>
    <xf numFmtId="0" fontId="75" fillId="0" borderId="0" xfId="0" applyFont="1" applyAlignment="1" applyProtection="1">
      <alignment horizontal="center" vertical="center"/>
      <protection/>
    </xf>
    <xf numFmtId="2" fontId="80" fillId="0" borderId="0" xfId="0" applyNumberFormat="1" applyFont="1" applyFill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49" fontId="4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Alignment="1">
      <alignment wrapText="1"/>
    </xf>
    <xf numFmtId="0" fontId="3" fillId="0" borderId="0" xfId="0" applyNumberFormat="1" applyFont="1" applyAlignment="1">
      <alignment wrapText="1"/>
    </xf>
    <xf numFmtId="0" fontId="42" fillId="0" borderId="11" xfId="0" applyNumberFormat="1" applyFont="1" applyFill="1" applyBorder="1" applyAlignment="1" applyProtection="1">
      <alignment horizontal="right" vertical="top" wrapText="1"/>
      <protection/>
    </xf>
    <xf numFmtId="0" fontId="42" fillId="0" borderId="0" xfId="0" applyNumberFormat="1" applyFont="1" applyFill="1" applyBorder="1" applyAlignment="1" applyProtection="1">
      <alignment horizontal="left" vertical="top" wrapText="1"/>
      <protection/>
    </xf>
    <xf numFmtId="49" fontId="42" fillId="0" borderId="0" xfId="0" applyNumberFormat="1" applyFont="1" applyFill="1" applyBorder="1" applyAlignment="1" applyProtection="1">
      <alignment horizontal="left" vertical="top" wrapText="1"/>
      <protection/>
    </xf>
    <xf numFmtId="0" fontId="81" fillId="0" borderId="11" xfId="0" applyFont="1" applyBorder="1" applyAlignment="1">
      <alignment horizontal="center" vertical="center"/>
    </xf>
    <xf numFmtId="0" fontId="4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5" fillId="0" borderId="11" xfId="0" applyNumberFormat="1" applyFont="1" applyFill="1" applyBorder="1" applyAlignment="1" applyProtection="1">
      <alignment horizontal="center" vertical="center" wrapText="1"/>
      <protection/>
    </xf>
    <xf numFmtId="0" fontId="82" fillId="0" borderId="11" xfId="0" applyNumberFormat="1" applyFont="1" applyFill="1" applyBorder="1" applyAlignment="1" applyProtection="1">
      <alignment horizontal="right" vertical="top" wrapText="1"/>
      <protection/>
    </xf>
    <xf numFmtId="0" fontId="42" fillId="33" borderId="11" xfId="0" applyNumberFormat="1" applyFont="1" applyFill="1" applyBorder="1" applyAlignment="1" applyProtection="1">
      <alignment horizontal="righ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77;&#1073;&#1080;&#1085;&#1072;&#1088;%20-%2003.03\&#1047;&#1072;&#1087;&#1086;&#1083;&#1085;&#1077;&#1085;&#1080;&#1077;%20&#1088;&#1072;&#1079;&#1076;&#1077;&#1083;&#1086;&#1074;%202-3-4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полнение отчета"/>
      <sheetName val="Расчет финансовых нормативо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F116"/>
  <sheetViews>
    <sheetView zoomScale="90" zoomScaleNormal="90" zoomScaleSheetLayoutView="90" zoomScalePageLayoutView="0" workbookViewId="0" topLeftCell="A93">
      <selection activeCell="C106" sqref="C106"/>
    </sheetView>
  </sheetViews>
  <sheetFormatPr defaultColWidth="8.8515625" defaultRowHeight="15.75" customHeight="1" outlineLevelRow="1"/>
  <cols>
    <col min="1" max="1" width="10.00390625" style="8" customWidth="1"/>
    <col min="2" max="2" width="36.28125" style="8" customWidth="1"/>
    <col min="3" max="3" width="31.8515625" style="8" customWidth="1"/>
    <col min="4" max="4" width="23.28125" style="8" customWidth="1"/>
    <col min="5" max="5" width="21.7109375" style="8" customWidth="1"/>
    <col min="6" max="6" width="22.57421875" style="8" customWidth="1"/>
    <col min="7" max="16384" width="8.8515625" style="8" customWidth="1"/>
  </cols>
  <sheetData>
    <row r="1" s="5" customFormat="1" ht="11.25" customHeight="1" hidden="1" outlineLevel="1">
      <c r="F1" s="6"/>
    </row>
    <row r="2" spans="5:6" s="5" customFormat="1" ht="31.5" customHeight="1" hidden="1" outlineLevel="1">
      <c r="E2" s="107"/>
      <c r="F2" s="107"/>
    </row>
    <row r="3" s="5" customFormat="1" ht="11.25" customHeight="1" hidden="1" outlineLevel="1">
      <c r="F3" s="7"/>
    </row>
    <row r="4" s="5" customFormat="1" ht="11.25" customHeight="1" hidden="1" outlineLevel="1">
      <c r="F4" s="7"/>
    </row>
    <row r="5" ht="9" customHeight="1" hidden="1" outlineLevel="1"/>
    <row r="6" spans="1:6" ht="24" customHeight="1" collapsed="1">
      <c r="A6" s="108" t="s">
        <v>436</v>
      </c>
      <c r="B6" s="108"/>
      <c r="C6" s="108"/>
      <c r="D6" s="108"/>
      <c r="E6" s="108"/>
      <c r="F6" s="108"/>
    </row>
    <row r="7" ht="15" customHeight="1"/>
    <row r="8" spans="1:6" ht="26.25" customHeight="1">
      <c r="A8" s="9"/>
      <c r="B8" s="109"/>
      <c r="C8" s="109"/>
      <c r="D8" s="109"/>
      <c r="E8" s="109"/>
      <c r="F8" s="109"/>
    </row>
    <row r="9" spans="2:6" ht="12.75" customHeight="1">
      <c r="B9" s="71" t="s">
        <v>12</v>
      </c>
      <c r="C9" s="71"/>
      <c r="D9" s="71"/>
      <c r="E9" s="71"/>
      <c r="F9" s="71"/>
    </row>
    <row r="10" spans="1:6" ht="15.75" customHeight="1" hidden="1" outlineLevel="1">
      <c r="A10" s="10"/>
      <c r="B10" s="101"/>
      <c r="C10" s="101"/>
      <c r="D10" s="101"/>
      <c r="E10" s="101"/>
      <c r="F10" s="101"/>
    </row>
    <row r="11" spans="2:6" ht="15.75" customHeight="1" hidden="1" outlineLevel="1">
      <c r="B11" s="72"/>
      <c r="C11" s="72"/>
      <c r="D11" s="72"/>
      <c r="E11" s="72"/>
      <c r="F11" s="72"/>
    </row>
    <row r="12" spans="3:4" ht="6.75" customHeight="1" collapsed="1">
      <c r="C12" s="11"/>
      <c r="D12" s="11"/>
    </row>
    <row r="13" spans="1:6" ht="15.75" customHeight="1" thickBot="1">
      <c r="A13" s="12" t="s">
        <v>0</v>
      </c>
      <c r="B13" s="75" t="s">
        <v>111</v>
      </c>
      <c r="C13" s="75"/>
      <c r="D13" s="75"/>
      <c r="E13" s="75"/>
      <c r="F13" s="75"/>
    </row>
    <row r="14" spans="1:6" ht="41.25" customHeight="1">
      <c r="A14" s="111" t="s">
        <v>1</v>
      </c>
      <c r="B14" s="46" t="s">
        <v>85</v>
      </c>
      <c r="C14" s="103"/>
      <c r="D14" s="103"/>
      <c r="E14" s="103"/>
      <c r="F14" s="103"/>
    </row>
    <row r="15" spans="1:6" ht="38.25">
      <c r="A15" s="112"/>
      <c r="B15" s="47" t="s">
        <v>86</v>
      </c>
      <c r="C15" s="102"/>
      <c r="D15" s="102"/>
      <c r="E15" s="102"/>
      <c r="F15" s="102"/>
    </row>
    <row r="16" spans="1:6" ht="63.75">
      <c r="A16" s="112"/>
      <c r="B16" s="47" t="s">
        <v>87</v>
      </c>
      <c r="C16" s="102"/>
      <c r="D16" s="102"/>
      <c r="E16" s="102"/>
      <c r="F16" s="102"/>
    </row>
    <row r="17" spans="1:6" ht="63.75">
      <c r="A17" s="112"/>
      <c r="B17" s="47" t="s">
        <v>88</v>
      </c>
      <c r="C17" s="102"/>
      <c r="D17" s="102"/>
      <c r="E17" s="102"/>
      <c r="F17" s="102"/>
    </row>
    <row r="18" spans="1:6" ht="28.5" customHeight="1">
      <c r="A18" s="42" t="s">
        <v>2</v>
      </c>
      <c r="B18" s="47" t="s">
        <v>89</v>
      </c>
      <c r="C18" s="73"/>
      <c r="D18" s="86"/>
      <c r="E18" s="86"/>
      <c r="F18" s="74"/>
    </row>
    <row r="19" spans="1:6" ht="30.75" customHeight="1">
      <c r="A19" s="42" t="s">
        <v>25</v>
      </c>
      <c r="B19" s="47" t="s">
        <v>90</v>
      </c>
      <c r="C19" s="102"/>
      <c r="D19" s="102"/>
      <c r="E19" s="102"/>
      <c r="F19" s="102"/>
    </row>
    <row r="20" spans="1:6" ht="33.75" customHeight="1">
      <c r="A20" s="42" t="s">
        <v>26</v>
      </c>
      <c r="B20" s="47" t="s">
        <v>91</v>
      </c>
      <c r="C20" s="102"/>
      <c r="D20" s="102"/>
      <c r="E20" s="102"/>
      <c r="F20" s="102"/>
    </row>
    <row r="21" spans="1:6" ht="27" customHeight="1">
      <c r="A21" s="42" t="s">
        <v>27</v>
      </c>
      <c r="B21" s="47" t="s">
        <v>92</v>
      </c>
      <c r="C21" s="102"/>
      <c r="D21" s="102"/>
      <c r="E21" s="102"/>
      <c r="F21" s="102"/>
    </row>
    <row r="22" spans="1:6" ht="54.75" customHeight="1">
      <c r="A22" s="42" t="s">
        <v>28</v>
      </c>
      <c r="B22" s="47" t="s">
        <v>93</v>
      </c>
      <c r="C22" s="102"/>
      <c r="D22" s="102"/>
      <c r="E22" s="102"/>
      <c r="F22" s="102"/>
    </row>
    <row r="23" spans="1:6" ht="47.25" customHeight="1">
      <c r="A23" s="42" t="s">
        <v>29</v>
      </c>
      <c r="B23" s="47" t="s">
        <v>94</v>
      </c>
      <c r="C23" s="102"/>
      <c r="D23" s="102"/>
      <c r="E23" s="102"/>
      <c r="F23" s="102"/>
    </row>
    <row r="24" spans="1:6" ht="35.25" customHeight="1">
      <c r="A24" s="42" t="s">
        <v>30</v>
      </c>
      <c r="B24" s="47" t="s">
        <v>95</v>
      </c>
      <c r="C24" s="102"/>
      <c r="D24" s="102"/>
      <c r="E24" s="102"/>
      <c r="F24" s="102"/>
    </row>
    <row r="25" spans="1:6" ht="132.75" customHeight="1">
      <c r="A25" s="42" t="s">
        <v>31</v>
      </c>
      <c r="B25" s="47" t="s">
        <v>96</v>
      </c>
      <c r="C25" s="102"/>
      <c r="D25" s="102"/>
      <c r="E25" s="102"/>
      <c r="F25" s="102"/>
    </row>
    <row r="26" spans="1:6" ht="103.5" customHeight="1">
      <c r="A26" s="42" t="s">
        <v>32</v>
      </c>
      <c r="B26" s="47" t="s">
        <v>97</v>
      </c>
      <c r="C26" s="102"/>
      <c r="D26" s="102"/>
      <c r="E26" s="102"/>
      <c r="F26" s="102"/>
    </row>
    <row r="27" spans="1:6" ht="24" customHeight="1">
      <c r="A27" s="42" t="s">
        <v>33</v>
      </c>
      <c r="B27" s="47" t="s">
        <v>98</v>
      </c>
      <c r="C27" s="102"/>
      <c r="D27" s="102"/>
      <c r="E27" s="102"/>
      <c r="F27" s="102"/>
    </row>
    <row r="28" spans="1:6" ht="33" customHeight="1" thickBot="1">
      <c r="A28" s="43" t="s">
        <v>34</v>
      </c>
      <c r="B28" s="48" t="s">
        <v>99</v>
      </c>
      <c r="C28" s="102"/>
      <c r="D28" s="102"/>
      <c r="E28" s="102"/>
      <c r="F28" s="102"/>
    </row>
    <row r="29" spans="1:6" ht="15.75" customHeight="1">
      <c r="A29" s="49" t="s">
        <v>3</v>
      </c>
      <c r="B29" s="104" t="s">
        <v>112</v>
      </c>
      <c r="C29" s="105"/>
      <c r="D29" s="105"/>
      <c r="E29" s="105"/>
      <c r="F29" s="106"/>
    </row>
    <row r="30" spans="1:6" ht="15">
      <c r="A30" s="50" t="s">
        <v>4</v>
      </c>
      <c r="B30" s="47" t="s">
        <v>100</v>
      </c>
      <c r="C30" s="102"/>
      <c r="D30" s="102"/>
      <c r="E30" s="102"/>
      <c r="F30" s="102"/>
    </row>
    <row r="31" spans="1:6" ht="15">
      <c r="A31" s="50" t="s">
        <v>76</v>
      </c>
      <c r="B31" s="47" t="s">
        <v>135</v>
      </c>
      <c r="C31" s="102"/>
      <c r="D31" s="102"/>
      <c r="E31" s="102"/>
      <c r="F31" s="102"/>
    </row>
    <row r="32" spans="1:6" ht="39" thickBot="1">
      <c r="A32" s="51" t="s">
        <v>81</v>
      </c>
      <c r="B32" s="48" t="s">
        <v>101</v>
      </c>
      <c r="C32" s="102"/>
      <c r="D32" s="102"/>
      <c r="E32" s="102"/>
      <c r="F32" s="102"/>
    </row>
    <row r="33" spans="1:6" ht="15.75" customHeight="1" thickBot="1">
      <c r="A33" s="49" t="s">
        <v>5</v>
      </c>
      <c r="B33" s="104" t="s">
        <v>113</v>
      </c>
      <c r="C33" s="105"/>
      <c r="D33" s="105"/>
      <c r="E33" s="105"/>
      <c r="F33" s="106"/>
    </row>
    <row r="34" spans="1:6" ht="25.5">
      <c r="A34" s="52" t="s">
        <v>6</v>
      </c>
      <c r="B34" s="46" t="s">
        <v>102</v>
      </c>
      <c r="C34" s="102"/>
      <c r="D34" s="102"/>
      <c r="E34" s="102"/>
      <c r="F34" s="102"/>
    </row>
    <row r="35" spans="1:6" ht="64.5" thickBot="1">
      <c r="A35" s="51" t="s">
        <v>77</v>
      </c>
      <c r="B35" s="48" t="s">
        <v>103</v>
      </c>
      <c r="C35" s="102"/>
      <c r="D35" s="102"/>
      <c r="E35" s="102"/>
      <c r="F35" s="102"/>
    </row>
    <row r="36" spans="1:6" ht="15.75" customHeight="1">
      <c r="A36" s="16" t="s">
        <v>7</v>
      </c>
      <c r="B36" s="78" t="s">
        <v>52</v>
      </c>
      <c r="C36" s="79"/>
      <c r="D36" s="79"/>
      <c r="E36" s="79"/>
      <c r="F36" s="80"/>
    </row>
    <row r="37" spans="1:6" ht="25.5" customHeight="1">
      <c r="A37" s="15"/>
      <c r="B37" s="17" t="s">
        <v>53</v>
      </c>
      <c r="C37" s="110" t="s">
        <v>54</v>
      </c>
      <c r="D37" s="110"/>
      <c r="E37" s="17" t="s">
        <v>55</v>
      </c>
      <c r="F37" s="17" t="s">
        <v>56</v>
      </c>
    </row>
    <row r="38" spans="1:6" ht="15.75" customHeight="1">
      <c r="A38" s="18" t="s">
        <v>8</v>
      </c>
      <c r="B38" s="3"/>
      <c r="C38" s="73"/>
      <c r="D38" s="74"/>
      <c r="E38" s="33"/>
      <c r="F38" s="31"/>
    </row>
    <row r="39" spans="1:6" ht="15.75" customHeight="1">
      <c r="A39" s="15" t="s">
        <v>104</v>
      </c>
      <c r="B39" s="44"/>
      <c r="C39" s="73"/>
      <c r="D39" s="74"/>
      <c r="E39" s="34"/>
      <c r="F39" s="31"/>
    </row>
    <row r="40" spans="1:6" ht="15.75" customHeight="1">
      <c r="A40" s="15" t="s">
        <v>105</v>
      </c>
      <c r="B40" s="44"/>
      <c r="C40" s="73"/>
      <c r="D40" s="74"/>
      <c r="E40" s="34"/>
      <c r="F40" s="31"/>
    </row>
    <row r="41" spans="1:6" ht="15.75" customHeight="1">
      <c r="A41" s="15" t="s">
        <v>106</v>
      </c>
      <c r="B41" s="44"/>
      <c r="C41" s="73"/>
      <c r="D41" s="74"/>
      <c r="E41" s="34"/>
      <c r="F41" s="31"/>
    </row>
    <row r="42" spans="1:6" ht="15.75" customHeight="1">
      <c r="A42" s="15" t="s">
        <v>107</v>
      </c>
      <c r="B42" s="44"/>
      <c r="C42" s="73"/>
      <c r="D42" s="74"/>
      <c r="E42" s="34"/>
      <c r="F42" s="31"/>
    </row>
    <row r="43" spans="1:6" ht="15.75" customHeight="1">
      <c r="A43" s="15" t="s">
        <v>114</v>
      </c>
      <c r="B43" s="44"/>
      <c r="C43" s="73"/>
      <c r="D43" s="74"/>
      <c r="E43" s="34"/>
      <c r="F43" s="31"/>
    </row>
    <row r="44" spans="1:6" ht="15.75" customHeight="1">
      <c r="A44" s="15" t="s">
        <v>115</v>
      </c>
      <c r="B44" s="44"/>
      <c r="C44" s="73"/>
      <c r="D44" s="74"/>
      <c r="E44" s="34"/>
      <c r="F44" s="31"/>
    </row>
    <row r="45" spans="1:6" ht="15.75" customHeight="1">
      <c r="A45" s="15" t="s">
        <v>116</v>
      </c>
      <c r="B45" s="44"/>
      <c r="C45" s="73"/>
      <c r="D45" s="74"/>
      <c r="E45" s="34"/>
      <c r="F45" s="31"/>
    </row>
    <row r="46" spans="1:6" ht="15.75" customHeight="1">
      <c r="A46" s="15" t="s">
        <v>117</v>
      </c>
      <c r="B46" s="44"/>
      <c r="C46" s="73"/>
      <c r="D46" s="74"/>
      <c r="E46" s="34"/>
      <c r="F46" s="31"/>
    </row>
    <row r="47" spans="1:6" ht="15.75" customHeight="1">
      <c r="A47" s="15" t="s">
        <v>118</v>
      </c>
      <c r="B47" s="44"/>
      <c r="C47" s="73"/>
      <c r="D47" s="74"/>
      <c r="E47" s="34"/>
      <c r="F47" s="31"/>
    </row>
    <row r="48" spans="1:6" ht="15.75" customHeight="1">
      <c r="A48" s="15" t="s">
        <v>119</v>
      </c>
      <c r="B48" s="44"/>
      <c r="C48" s="73"/>
      <c r="D48" s="74"/>
      <c r="E48" s="34"/>
      <c r="F48" s="31"/>
    </row>
    <row r="49" spans="1:6" ht="15.75" customHeight="1">
      <c r="A49" s="15" t="s">
        <v>120</v>
      </c>
      <c r="B49" s="44"/>
      <c r="C49" s="73"/>
      <c r="D49" s="74"/>
      <c r="E49" s="34"/>
      <c r="F49" s="31"/>
    </row>
    <row r="50" spans="1:6" ht="15.75" customHeight="1">
      <c r="A50" s="12" t="s">
        <v>9</v>
      </c>
      <c r="B50" s="75" t="s">
        <v>35</v>
      </c>
      <c r="C50" s="75"/>
      <c r="D50" s="75"/>
      <c r="E50" s="75"/>
      <c r="F50" s="75"/>
    </row>
    <row r="51" spans="1:6" ht="15.75" customHeight="1">
      <c r="A51" s="14"/>
      <c r="B51" s="83" t="s">
        <v>36</v>
      </c>
      <c r="C51" s="84"/>
      <c r="D51" s="83" t="s">
        <v>37</v>
      </c>
      <c r="E51" s="84"/>
      <c r="F51" s="19" t="s">
        <v>75</v>
      </c>
    </row>
    <row r="52" spans="1:6" ht="15.75" customHeight="1">
      <c r="A52" s="13" t="s">
        <v>108</v>
      </c>
      <c r="B52" s="81"/>
      <c r="C52" s="82"/>
      <c r="D52" s="73"/>
      <c r="E52" s="74"/>
      <c r="F52" s="29"/>
    </row>
    <row r="53" spans="1:6" ht="15.75" customHeight="1">
      <c r="A53" s="13" t="s">
        <v>109</v>
      </c>
      <c r="B53" s="81"/>
      <c r="C53" s="82"/>
      <c r="D53" s="73"/>
      <c r="E53" s="74"/>
      <c r="F53" s="29"/>
    </row>
    <row r="54" spans="1:6" ht="15.75" customHeight="1">
      <c r="A54" s="13" t="s">
        <v>121</v>
      </c>
      <c r="B54" s="81"/>
      <c r="C54" s="82"/>
      <c r="D54" s="73"/>
      <c r="E54" s="74"/>
      <c r="F54" s="29"/>
    </row>
    <row r="55" spans="1:6" ht="15.75" customHeight="1">
      <c r="A55" s="13" t="s">
        <v>122</v>
      </c>
      <c r="B55" s="81"/>
      <c r="C55" s="82"/>
      <c r="D55" s="73"/>
      <c r="E55" s="74"/>
      <c r="F55" s="29"/>
    </row>
    <row r="56" spans="1:6" ht="15.75" customHeight="1">
      <c r="A56" s="13" t="s">
        <v>123</v>
      </c>
      <c r="B56" s="81"/>
      <c r="C56" s="82"/>
      <c r="D56" s="73"/>
      <c r="E56" s="74"/>
      <c r="F56" s="35"/>
    </row>
    <row r="57" spans="1:6" ht="15.75" customHeight="1">
      <c r="A57" s="13" t="s">
        <v>124</v>
      </c>
      <c r="B57" s="81"/>
      <c r="C57" s="82"/>
      <c r="D57" s="73"/>
      <c r="E57" s="74"/>
      <c r="F57" s="29"/>
    </row>
    <row r="58" spans="1:6" ht="15.75" customHeight="1">
      <c r="A58" s="13" t="s">
        <v>125</v>
      </c>
      <c r="B58" s="81"/>
      <c r="C58" s="82"/>
      <c r="D58" s="73"/>
      <c r="E58" s="74"/>
      <c r="F58" s="36"/>
    </row>
    <row r="59" spans="1:6" ht="15.75" customHeight="1">
      <c r="A59" s="13" t="s">
        <v>126</v>
      </c>
      <c r="B59" s="81"/>
      <c r="C59" s="82"/>
      <c r="D59" s="73"/>
      <c r="E59" s="74"/>
      <c r="F59" s="36"/>
    </row>
    <row r="60" spans="1:6" ht="15.75" customHeight="1">
      <c r="A60" s="13" t="s">
        <v>127</v>
      </c>
      <c r="B60" s="81"/>
      <c r="C60" s="82"/>
      <c r="D60" s="73"/>
      <c r="E60" s="74"/>
      <c r="F60" s="36"/>
    </row>
    <row r="61" spans="1:6" ht="15.75" customHeight="1">
      <c r="A61" s="13" t="s">
        <v>128</v>
      </c>
      <c r="B61" s="81"/>
      <c r="C61" s="82"/>
      <c r="D61" s="73"/>
      <c r="E61" s="74"/>
      <c r="F61" s="29"/>
    </row>
    <row r="62" spans="1:6" ht="15.75" customHeight="1">
      <c r="A62" s="20" t="s">
        <v>10</v>
      </c>
      <c r="B62" s="75" t="s">
        <v>39</v>
      </c>
      <c r="C62" s="75"/>
      <c r="D62" s="75"/>
      <c r="E62" s="75"/>
      <c r="F62" s="75"/>
    </row>
    <row r="63" spans="1:6" ht="15.75" customHeight="1">
      <c r="A63" s="21"/>
      <c r="B63" s="37" t="s">
        <v>36</v>
      </c>
      <c r="C63" s="39" t="s">
        <v>79</v>
      </c>
      <c r="D63" s="76" t="s">
        <v>38</v>
      </c>
      <c r="E63" s="85"/>
      <c r="F63" s="19" t="s">
        <v>75</v>
      </c>
    </row>
    <row r="64" spans="1:6" ht="32.25" customHeight="1">
      <c r="A64" s="21" t="s">
        <v>11</v>
      </c>
      <c r="B64" s="29"/>
      <c r="C64" s="30"/>
      <c r="D64" s="98"/>
      <c r="E64" s="98"/>
      <c r="F64" s="38"/>
    </row>
    <row r="65" spans="1:6" ht="15.75" customHeight="1">
      <c r="A65" s="12" t="s">
        <v>13</v>
      </c>
      <c r="B65" s="75" t="s">
        <v>40</v>
      </c>
      <c r="C65" s="75"/>
      <c r="D65" s="75"/>
      <c r="E65" s="75"/>
      <c r="F65" s="75"/>
    </row>
    <row r="66" spans="1:6" ht="15.75" customHeight="1">
      <c r="A66" s="14"/>
      <c r="B66" s="83" t="s">
        <v>36</v>
      </c>
      <c r="C66" s="84"/>
      <c r="D66" s="83" t="s">
        <v>37</v>
      </c>
      <c r="E66" s="84"/>
      <c r="F66" s="19" t="s">
        <v>75</v>
      </c>
    </row>
    <row r="67" spans="1:6" ht="15.75" customHeight="1">
      <c r="A67" s="13" t="s">
        <v>14</v>
      </c>
      <c r="B67" s="81"/>
      <c r="C67" s="82"/>
      <c r="D67" s="73"/>
      <c r="E67" s="74"/>
      <c r="F67" s="29"/>
    </row>
    <row r="68" spans="1:6" ht="15.75" customHeight="1">
      <c r="A68" s="13" t="s">
        <v>15</v>
      </c>
      <c r="B68" s="81"/>
      <c r="C68" s="82"/>
      <c r="D68" s="73"/>
      <c r="E68" s="74"/>
      <c r="F68" s="29"/>
    </row>
    <row r="69" spans="1:6" ht="15.75" customHeight="1">
      <c r="A69" s="13" t="s">
        <v>24</v>
      </c>
      <c r="B69" s="81"/>
      <c r="C69" s="82"/>
      <c r="D69" s="73"/>
      <c r="E69" s="74"/>
      <c r="F69" s="29"/>
    </row>
    <row r="70" spans="1:6" ht="15.75" customHeight="1">
      <c r="A70" s="13" t="s">
        <v>69</v>
      </c>
      <c r="B70" s="81"/>
      <c r="C70" s="82"/>
      <c r="D70" s="73"/>
      <c r="E70" s="74"/>
      <c r="F70" s="4"/>
    </row>
    <row r="71" spans="1:6" ht="15.75" customHeight="1">
      <c r="A71" s="13" t="s">
        <v>70</v>
      </c>
      <c r="B71" s="81"/>
      <c r="C71" s="82"/>
      <c r="D71" s="73"/>
      <c r="E71" s="74"/>
      <c r="F71" s="4"/>
    </row>
    <row r="72" spans="1:6" ht="15.75" customHeight="1">
      <c r="A72" s="12" t="s">
        <v>16</v>
      </c>
      <c r="B72" s="75" t="s">
        <v>41</v>
      </c>
      <c r="C72" s="75"/>
      <c r="D72" s="75"/>
      <c r="E72" s="75"/>
      <c r="F72" s="75"/>
    </row>
    <row r="73" spans="1:6" ht="15.75" customHeight="1">
      <c r="A73" s="14"/>
      <c r="B73" s="83" t="s">
        <v>36</v>
      </c>
      <c r="C73" s="84"/>
      <c r="D73" s="83" t="s">
        <v>37</v>
      </c>
      <c r="E73" s="84"/>
      <c r="F73" s="19" t="s">
        <v>75</v>
      </c>
    </row>
    <row r="74" spans="1:6" ht="15.75" customHeight="1">
      <c r="A74" s="13" t="s">
        <v>17</v>
      </c>
      <c r="B74" s="81"/>
      <c r="C74" s="82"/>
      <c r="D74" s="73"/>
      <c r="E74" s="74"/>
      <c r="F74" s="29"/>
    </row>
    <row r="75" spans="1:6" ht="15.75" customHeight="1">
      <c r="A75" s="13" t="s">
        <v>110</v>
      </c>
      <c r="B75" s="81"/>
      <c r="C75" s="82"/>
      <c r="D75" s="73"/>
      <c r="E75" s="74"/>
      <c r="F75" s="29"/>
    </row>
    <row r="76" spans="1:6" ht="15.75" customHeight="1">
      <c r="A76" s="13" t="s">
        <v>129</v>
      </c>
      <c r="B76" s="81"/>
      <c r="C76" s="82"/>
      <c r="D76" s="73"/>
      <c r="E76" s="74"/>
      <c r="F76" s="29"/>
    </row>
    <row r="77" spans="1:6" ht="15.75" customHeight="1">
      <c r="A77" s="13" t="s">
        <v>130</v>
      </c>
      <c r="B77" s="81"/>
      <c r="C77" s="82"/>
      <c r="D77" s="73"/>
      <c r="E77" s="74"/>
      <c r="F77" s="4"/>
    </row>
    <row r="78" spans="1:6" ht="15.75" customHeight="1">
      <c r="A78" s="13" t="s">
        <v>131</v>
      </c>
      <c r="B78" s="81"/>
      <c r="C78" s="82"/>
      <c r="D78" s="73"/>
      <c r="E78" s="74"/>
      <c r="F78" s="4"/>
    </row>
    <row r="79" spans="1:6" ht="15.75" customHeight="1">
      <c r="A79" s="12" t="s">
        <v>18</v>
      </c>
      <c r="B79" s="75" t="s">
        <v>74</v>
      </c>
      <c r="C79" s="75"/>
      <c r="D79" s="75"/>
      <c r="E79" s="75"/>
      <c r="F79" s="75"/>
    </row>
    <row r="80" spans="1:6" ht="15.75" customHeight="1">
      <c r="A80" s="14"/>
      <c r="B80" s="83" t="s">
        <v>36</v>
      </c>
      <c r="C80" s="84"/>
      <c r="D80" s="83" t="s">
        <v>38</v>
      </c>
      <c r="E80" s="100"/>
      <c r="F80" s="84"/>
    </row>
    <row r="81" spans="1:6" ht="15.75" customHeight="1">
      <c r="A81" s="13" t="s">
        <v>19</v>
      </c>
      <c r="B81" s="81"/>
      <c r="C81" s="82"/>
      <c r="D81" s="81"/>
      <c r="E81" s="96"/>
      <c r="F81" s="82"/>
    </row>
    <row r="82" spans="1:6" ht="15.75" customHeight="1">
      <c r="A82" s="12" t="s">
        <v>20</v>
      </c>
      <c r="B82" s="75" t="s">
        <v>42</v>
      </c>
      <c r="C82" s="75"/>
      <c r="D82" s="75"/>
      <c r="E82" s="75"/>
      <c r="F82" s="75"/>
    </row>
    <row r="83" spans="1:6" ht="27.75" customHeight="1">
      <c r="A83" s="23"/>
      <c r="B83" s="24" t="s">
        <v>71</v>
      </c>
      <c r="C83" s="22" t="s">
        <v>45</v>
      </c>
      <c r="D83" s="22" t="s">
        <v>46</v>
      </c>
      <c r="E83" s="22" t="s">
        <v>47</v>
      </c>
      <c r="F83" s="22" t="s">
        <v>48</v>
      </c>
    </row>
    <row r="84" spans="1:6" ht="31.5" customHeight="1">
      <c r="A84" s="13" t="s">
        <v>49</v>
      </c>
      <c r="B84" s="32"/>
      <c r="C84" s="30"/>
      <c r="D84" s="30"/>
      <c r="E84" s="30"/>
      <c r="F84" s="30"/>
    </row>
    <row r="85" spans="1:6" ht="31.5" customHeight="1">
      <c r="A85" s="13" t="s">
        <v>57</v>
      </c>
      <c r="B85" s="4"/>
      <c r="C85" s="4"/>
      <c r="D85" s="4"/>
      <c r="E85" s="4"/>
      <c r="F85" s="4"/>
    </row>
    <row r="86" spans="1:6" ht="31.5" customHeight="1">
      <c r="A86" s="13" t="s">
        <v>58</v>
      </c>
      <c r="B86" s="4"/>
      <c r="C86" s="4"/>
      <c r="D86" s="4"/>
      <c r="E86" s="4"/>
      <c r="F86" s="4"/>
    </row>
    <row r="87" spans="1:6" ht="15.75" customHeight="1">
      <c r="A87" s="25" t="s">
        <v>73</v>
      </c>
      <c r="B87" s="99" t="s">
        <v>43</v>
      </c>
      <c r="C87" s="99"/>
      <c r="D87" s="99"/>
      <c r="E87" s="99"/>
      <c r="F87" s="99"/>
    </row>
    <row r="88" spans="1:6" ht="15.75" customHeight="1">
      <c r="A88" s="23"/>
      <c r="B88" s="22" t="s">
        <v>44</v>
      </c>
      <c r="C88" s="22" t="s">
        <v>45</v>
      </c>
      <c r="D88" s="22" t="s">
        <v>46</v>
      </c>
      <c r="E88" s="22" t="s">
        <v>47</v>
      </c>
      <c r="F88" s="22" t="s">
        <v>48</v>
      </c>
    </row>
    <row r="89" spans="1:6" ht="31.5" customHeight="1">
      <c r="A89" s="13" t="s">
        <v>132</v>
      </c>
      <c r="B89" s="4"/>
      <c r="C89" s="4"/>
      <c r="D89" s="4"/>
      <c r="E89" s="4"/>
      <c r="F89" s="4"/>
    </row>
    <row r="90" spans="1:6" ht="31.5" customHeight="1">
      <c r="A90" s="13" t="s">
        <v>133</v>
      </c>
      <c r="B90" s="4"/>
      <c r="C90" s="4"/>
      <c r="D90" s="4"/>
      <c r="E90" s="4"/>
      <c r="F90" s="4"/>
    </row>
    <row r="91" spans="1:6" ht="31.5" customHeight="1">
      <c r="A91" s="13" t="s">
        <v>134</v>
      </c>
      <c r="B91" s="4"/>
      <c r="C91" s="4"/>
      <c r="D91" s="4"/>
      <c r="E91" s="4"/>
      <c r="F91" s="4"/>
    </row>
    <row r="92" spans="1:6" ht="15.75" customHeight="1">
      <c r="A92" s="26" t="s">
        <v>21</v>
      </c>
      <c r="B92" s="92" t="s">
        <v>433</v>
      </c>
      <c r="C92" s="93"/>
      <c r="D92" s="93"/>
      <c r="E92" s="93"/>
      <c r="F92" s="94"/>
    </row>
    <row r="93" spans="1:6" ht="15.75" customHeight="1">
      <c r="A93" s="27"/>
      <c r="B93" s="90" t="s">
        <v>434</v>
      </c>
      <c r="C93" s="91"/>
      <c r="D93" s="87" t="s">
        <v>435</v>
      </c>
      <c r="E93" s="88"/>
      <c r="F93" s="89"/>
    </row>
    <row r="94" spans="1:6" ht="15.75" customHeight="1">
      <c r="A94" s="27" t="s">
        <v>50</v>
      </c>
      <c r="B94" s="81"/>
      <c r="C94" s="82"/>
      <c r="D94" s="81"/>
      <c r="E94" s="96"/>
      <c r="F94" s="82"/>
    </row>
    <row r="95" spans="1:6" ht="15.75" customHeight="1">
      <c r="A95" s="66" t="s">
        <v>51</v>
      </c>
      <c r="B95" s="81"/>
      <c r="C95" s="82"/>
      <c r="D95" s="81"/>
      <c r="E95" s="96"/>
      <c r="F95" s="82"/>
    </row>
    <row r="96" spans="1:6" ht="15.75" customHeight="1">
      <c r="A96" s="27" t="s">
        <v>59</v>
      </c>
      <c r="B96" s="81"/>
      <c r="C96" s="82"/>
      <c r="D96" s="81"/>
      <c r="E96" s="96"/>
      <c r="F96" s="82"/>
    </row>
    <row r="97" spans="1:6" ht="15.75" customHeight="1">
      <c r="A97" s="26" t="s">
        <v>22</v>
      </c>
      <c r="B97" s="92" t="s">
        <v>63</v>
      </c>
      <c r="C97" s="93"/>
      <c r="D97" s="93"/>
      <c r="E97" s="93"/>
      <c r="F97" s="94"/>
    </row>
    <row r="98" spans="1:6" ht="15.75" customHeight="1">
      <c r="A98" s="21" t="s">
        <v>60</v>
      </c>
      <c r="B98" s="95" t="s">
        <v>66</v>
      </c>
      <c r="C98" s="95"/>
      <c r="D98" s="95"/>
      <c r="E98" s="95"/>
      <c r="F98" s="95"/>
    </row>
    <row r="99" spans="1:6" ht="15.75" customHeight="1">
      <c r="A99" s="21"/>
      <c r="B99" s="22" t="s">
        <v>36</v>
      </c>
      <c r="C99" s="76" t="s">
        <v>65</v>
      </c>
      <c r="D99" s="85"/>
      <c r="E99" s="97" t="s">
        <v>37</v>
      </c>
      <c r="F99" s="97"/>
    </row>
    <row r="100" spans="1:6" ht="15.75" customHeight="1">
      <c r="A100" s="21" t="s">
        <v>61</v>
      </c>
      <c r="B100" s="29"/>
      <c r="C100" s="81"/>
      <c r="D100" s="96"/>
      <c r="E100" s="98"/>
      <c r="F100" s="98"/>
    </row>
    <row r="101" spans="1:6" ht="15.75" customHeight="1">
      <c r="A101" s="21"/>
      <c r="B101" s="76" t="s">
        <v>67</v>
      </c>
      <c r="C101" s="77"/>
      <c r="D101" s="76" t="s">
        <v>68</v>
      </c>
      <c r="E101" s="85"/>
      <c r="F101" s="77"/>
    </row>
    <row r="102" spans="1:6" ht="15.75" customHeight="1">
      <c r="A102" s="21" t="s">
        <v>62</v>
      </c>
      <c r="B102" s="81"/>
      <c r="C102" s="82"/>
      <c r="D102" s="73"/>
      <c r="E102" s="86"/>
      <c r="F102" s="74"/>
    </row>
    <row r="103" spans="1:6" ht="15.75" customHeight="1">
      <c r="A103" s="58"/>
      <c r="B103" s="59"/>
      <c r="C103" s="59"/>
      <c r="D103" s="60"/>
      <c r="E103" s="60"/>
      <c r="F103" s="60"/>
    </row>
    <row r="104" spans="1:6" ht="15.75" customHeight="1">
      <c r="A104" s="26" t="s">
        <v>23</v>
      </c>
      <c r="B104" s="92" t="s">
        <v>431</v>
      </c>
      <c r="C104" s="93"/>
      <c r="D104" s="62"/>
      <c r="E104" s="62"/>
      <c r="F104" s="63"/>
    </row>
    <row r="105" spans="1:6" ht="15.75" customHeight="1">
      <c r="A105" s="21" t="s">
        <v>64</v>
      </c>
      <c r="B105" s="45" t="s">
        <v>429</v>
      </c>
      <c r="C105" s="45" t="s">
        <v>430</v>
      </c>
      <c r="D105" s="61"/>
      <c r="E105" s="61"/>
      <c r="F105" s="61"/>
    </row>
    <row r="106" spans="1:6" ht="27" customHeight="1">
      <c r="A106" s="21"/>
      <c r="B106" s="65"/>
      <c r="C106" s="65"/>
      <c r="D106" s="113" t="s">
        <v>437</v>
      </c>
      <c r="E106" s="114"/>
      <c r="F106" s="114"/>
    </row>
    <row r="107" spans="1:6" ht="27" customHeight="1">
      <c r="A107" s="67"/>
      <c r="B107" s="68"/>
      <c r="C107" s="68"/>
      <c r="D107" s="64"/>
      <c r="E107" s="64"/>
      <c r="F107" s="64"/>
    </row>
    <row r="108" spans="1:6" ht="26.25" customHeight="1">
      <c r="A108" s="67"/>
      <c r="B108" s="70" t="s">
        <v>438</v>
      </c>
      <c r="C108" s="70"/>
      <c r="D108" s="70"/>
      <c r="E108" s="70"/>
      <c r="F108" s="70"/>
    </row>
    <row r="109" spans="1:6" ht="27" customHeight="1">
      <c r="A109" s="67"/>
      <c r="B109" s="68"/>
      <c r="C109" s="68"/>
      <c r="D109" s="64"/>
      <c r="E109" s="64"/>
      <c r="F109" s="64"/>
    </row>
    <row r="110" ht="15.75" customHeight="1">
      <c r="B110" s="40" t="s">
        <v>82</v>
      </c>
    </row>
    <row r="111" ht="6.75" customHeight="1"/>
    <row r="112" ht="15.75" customHeight="1">
      <c r="B112" s="1" t="s">
        <v>83</v>
      </c>
    </row>
    <row r="113" ht="8.25" customHeight="1"/>
    <row r="114" ht="15.75" customHeight="1">
      <c r="B114" s="2" t="s">
        <v>84</v>
      </c>
    </row>
    <row r="115" ht="8.25" customHeight="1"/>
    <row r="116" ht="15.75" customHeight="1">
      <c r="B116" s="1" t="s">
        <v>78</v>
      </c>
    </row>
  </sheetData>
  <sheetProtection password="CE28" sheet="1" formatCells="0" formatColumns="0" selectLockedCells="1"/>
  <mergeCells count="125">
    <mergeCell ref="B104:C104"/>
    <mergeCell ref="D106:F106"/>
    <mergeCell ref="C43:D43"/>
    <mergeCell ref="C44:D44"/>
    <mergeCell ref="C45:D45"/>
    <mergeCell ref="C46:D46"/>
    <mergeCell ref="C47:D47"/>
    <mergeCell ref="C48:D48"/>
    <mergeCell ref="C49:D49"/>
    <mergeCell ref="D58:E58"/>
    <mergeCell ref="B33:F33"/>
    <mergeCell ref="C26:F26"/>
    <mergeCell ref="C27:F27"/>
    <mergeCell ref="C28:F28"/>
    <mergeCell ref="C30:F30"/>
    <mergeCell ref="C31:F31"/>
    <mergeCell ref="C32:F32"/>
    <mergeCell ref="A14:A17"/>
    <mergeCell ref="C22:F22"/>
    <mergeCell ref="C23:F23"/>
    <mergeCell ref="C24:F24"/>
    <mergeCell ref="C25:F25"/>
    <mergeCell ref="D66:E66"/>
    <mergeCell ref="B58:C58"/>
    <mergeCell ref="D64:E64"/>
    <mergeCell ref="B59:C59"/>
    <mergeCell ref="B60:C60"/>
    <mergeCell ref="D67:E67"/>
    <mergeCell ref="B66:C66"/>
    <mergeCell ref="B67:C67"/>
    <mergeCell ref="D71:E71"/>
    <mergeCell ref="D68:E68"/>
    <mergeCell ref="B68:C68"/>
    <mergeCell ref="B69:C69"/>
    <mergeCell ref="B70:C70"/>
    <mergeCell ref="C37:D37"/>
    <mergeCell ref="B53:C53"/>
    <mergeCell ref="B54:C54"/>
    <mergeCell ref="B55:C55"/>
    <mergeCell ref="B56:C56"/>
    <mergeCell ref="D63:E63"/>
    <mergeCell ref="B51:C51"/>
    <mergeCell ref="D59:E59"/>
    <mergeCell ref="D60:E60"/>
    <mergeCell ref="C40:D40"/>
    <mergeCell ref="E2:F2"/>
    <mergeCell ref="B102:C102"/>
    <mergeCell ref="C19:F19"/>
    <mergeCell ref="C20:F20"/>
    <mergeCell ref="A6:F6"/>
    <mergeCell ref="B8:F8"/>
    <mergeCell ref="B73:C73"/>
    <mergeCell ref="B57:C57"/>
    <mergeCell ref="B50:F50"/>
    <mergeCell ref="C18:F18"/>
    <mergeCell ref="B10:F10"/>
    <mergeCell ref="C17:F17"/>
    <mergeCell ref="B13:F13"/>
    <mergeCell ref="C35:F35"/>
    <mergeCell ref="C14:F14"/>
    <mergeCell ref="C15:F15"/>
    <mergeCell ref="C16:F16"/>
    <mergeCell ref="C21:F21"/>
    <mergeCell ref="C34:F34"/>
    <mergeCell ref="B29:F29"/>
    <mergeCell ref="B65:F65"/>
    <mergeCell ref="B72:F72"/>
    <mergeCell ref="B52:C52"/>
    <mergeCell ref="C42:D42"/>
    <mergeCell ref="D77:E77"/>
    <mergeCell ref="B74:C74"/>
    <mergeCell ref="B75:C75"/>
    <mergeCell ref="B76:C76"/>
    <mergeCell ref="B77:C77"/>
    <mergeCell ref="D75:E75"/>
    <mergeCell ref="D51:E51"/>
    <mergeCell ref="D52:E52"/>
    <mergeCell ref="B71:C71"/>
    <mergeCell ref="D69:E69"/>
    <mergeCell ref="B82:F82"/>
    <mergeCell ref="D80:F80"/>
    <mergeCell ref="D81:F81"/>
    <mergeCell ref="B79:F79"/>
    <mergeCell ref="B61:C61"/>
    <mergeCell ref="D56:E56"/>
    <mergeCell ref="C38:D38"/>
    <mergeCell ref="B78:C78"/>
    <mergeCell ref="D78:E78"/>
    <mergeCell ref="D94:F94"/>
    <mergeCell ref="B96:C96"/>
    <mergeCell ref="D96:F96"/>
    <mergeCell ref="B92:F92"/>
    <mergeCell ref="D95:F95"/>
    <mergeCell ref="B87:F87"/>
    <mergeCell ref="D55:E55"/>
    <mergeCell ref="D102:F102"/>
    <mergeCell ref="C99:D99"/>
    <mergeCell ref="D93:F93"/>
    <mergeCell ref="B93:C93"/>
    <mergeCell ref="B94:C94"/>
    <mergeCell ref="B97:F97"/>
    <mergeCell ref="B98:F98"/>
    <mergeCell ref="C100:D100"/>
    <mergeCell ref="E99:F99"/>
    <mergeCell ref="E100:F100"/>
    <mergeCell ref="D57:E57"/>
    <mergeCell ref="B101:C101"/>
    <mergeCell ref="B36:F36"/>
    <mergeCell ref="C39:D39"/>
    <mergeCell ref="C41:D41"/>
    <mergeCell ref="B95:C95"/>
    <mergeCell ref="B80:C80"/>
    <mergeCell ref="B81:C81"/>
    <mergeCell ref="D101:F101"/>
    <mergeCell ref="D73:E73"/>
    <mergeCell ref="B108:F108"/>
    <mergeCell ref="B9:F9"/>
    <mergeCell ref="B11:F11"/>
    <mergeCell ref="D76:E76"/>
    <mergeCell ref="D53:E53"/>
    <mergeCell ref="D54:E54"/>
    <mergeCell ref="D70:E70"/>
    <mergeCell ref="D61:E61"/>
    <mergeCell ref="B62:F62"/>
    <mergeCell ref="D74:E74"/>
  </mergeCells>
  <printOptions/>
  <pageMargins left="0.5" right="0.28" top="0.43" bottom="0.47" header="0.31496062992125984" footer="0.31496062992125984"/>
  <pageSetup horizontalDpi="600" verticalDpi="600" orientation="portrait" paperSize="9" scale="61" r:id="rId1"/>
  <headerFooter>
    <oddFooter>&amp;R&amp;P</oddFooter>
  </headerFooter>
  <rowBreaks count="1" manualBreakCount="1">
    <brk id="4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47"/>
  <sheetViews>
    <sheetView tabSelected="1" zoomScale="120" zoomScaleNormal="120" zoomScalePageLayoutView="0" workbookViewId="0" topLeftCell="A1">
      <selection activeCell="C239" sqref="C239"/>
    </sheetView>
  </sheetViews>
  <sheetFormatPr defaultColWidth="9.140625" defaultRowHeight="15"/>
  <cols>
    <col min="1" max="1" width="10.7109375" style="0" customWidth="1"/>
    <col min="2" max="2" width="52.7109375" style="0" customWidth="1"/>
    <col min="3" max="3" width="20.421875" style="0" customWidth="1"/>
  </cols>
  <sheetData>
    <row r="1" ht="15">
      <c r="C1" s="69" t="s">
        <v>441</v>
      </c>
    </row>
    <row r="2" spans="1:3" ht="27.75" customHeight="1">
      <c r="A2" s="115" t="s">
        <v>80</v>
      </c>
      <c r="B2" s="115"/>
      <c r="C2" s="115"/>
    </row>
    <row r="3" spans="1:3" ht="33.75" customHeight="1">
      <c r="A3" s="116" t="s">
        <v>432</v>
      </c>
      <c r="B3" s="116"/>
      <c r="C3" s="116"/>
    </row>
    <row r="4" spans="1:3" ht="15.75">
      <c r="A4" s="5"/>
      <c r="B4" s="41" t="s">
        <v>72</v>
      </c>
      <c r="C4" s="28">
        <f>Инф_справка!C31:F31</f>
        <v>0</v>
      </c>
    </row>
    <row r="5" spans="1:3" ht="37.5">
      <c r="A5" s="53" t="s">
        <v>137</v>
      </c>
      <c r="B5" s="53" t="s">
        <v>138</v>
      </c>
      <c r="C5" s="57" t="s">
        <v>139</v>
      </c>
    </row>
    <row r="6" spans="1:3" ht="15">
      <c r="A6" s="126">
        <v>1</v>
      </c>
      <c r="B6" s="126">
        <v>2</v>
      </c>
      <c r="C6" s="125">
        <v>3</v>
      </c>
    </row>
    <row r="7" spans="1:3" ht="22.5">
      <c r="A7" s="55">
        <v>1</v>
      </c>
      <c r="B7" s="117" t="s">
        <v>140</v>
      </c>
      <c r="C7" s="122">
        <f>C8+C15+C22+C25+C28+C31+C32+C36+C47+C48+C49+C50+C53</f>
        <v>0</v>
      </c>
    </row>
    <row r="8" spans="1:3" ht="22.5">
      <c r="A8" s="54" t="s">
        <v>141</v>
      </c>
      <c r="B8" s="117" t="s">
        <v>142</v>
      </c>
      <c r="C8" s="122">
        <f>C9+C12+C13+C14</f>
        <v>0</v>
      </c>
    </row>
    <row r="9" spans="1:3" ht="22.5">
      <c r="A9" s="54" t="s">
        <v>143</v>
      </c>
      <c r="B9" s="117" t="s">
        <v>442</v>
      </c>
      <c r="C9" s="131">
        <v>0</v>
      </c>
    </row>
    <row r="10" spans="1:3" ht="15">
      <c r="A10" s="54" t="s">
        <v>443</v>
      </c>
      <c r="B10" s="117" t="s">
        <v>444</v>
      </c>
      <c r="C10" s="131">
        <v>0</v>
      </c>
    </row>
    <row r="11" spans="1:3" ht="22.5">
      <c r="A11" s="54" t="s">
        <v>445</v>
      </c>
      <c r="B11" s="117" t="s">
        <v>446</v>
      </c>
      <c r="C11" s="131">
        <v>0</v>
      </c>
    </row>
    <row r="12" spans="1:3" ht="15">
      <c r="A12" s="54" t="s">
        <v>144</v>
      </c>
      <c r="B12" s="117" t="s">
        <v>145</v>
      </c>
      <c r="C12" s="131">
        <v>0</v>
      </c>
    </row>
    <row r="13" spans="1:3" ht="22.5">
      <c r="A13" s="54" t="s">
        <v>146</v>
      </c>
      <c r="B13" s="54" t="s">
        <v>447</v>
      </c>
      <c r="C13" s="131">
        <v>0</v>
      </c>
    </row>
    <row r="14" spans="1:3" ht="15">
      <c r="A14" s="54" t="s">
        <v>448</v>
      </c>
      <c r="B14" s="117" t="s">
        <v>147</v>
      </c>
      <c r="C14" s="131">
        <v>0</v>
      </c>
    </row>
    <row r="15" spans="1:3" ht="22.5">
      <c r="A15" s="54" t="s">
        <v>148</v>
      </c>
      <c r="B15" s="117" t="s">
        <v>449</v>
      </c>
      <c r="C15" s="122">
        <f>C16+C19+C20+C21</f>
        <v>0</v>
      </c>
    </row>
    <row r="16" spans="1:3" ht="22.5">
      <c r="A16" s="54" t="s">
        <v>149</v>
      </c>
      <c r="B16" s="117" t="s">
        <v>442</v>
      </c>
      <c r="C16" s="131">
        <v>0</v>
      </c>
    </row>
    <row r="17" spans="1:3" ht="15">
      <c r="A17" s="54" t="s">
        <v>450</v>
      </c>
      <c r="B17" s="117" t="s">
        <v>444</v>
      </c>
      <c r="C17" s="131">
        <v>0</v>
      </c>
    </row>
    <row r="18" spans="1:3" ht="22.5">
      <c r="A18" s="54" t="s">
        <v>451</v>
      </c>
      <c r="B18" s="117" t="s">
        <v>446</v>
      </c>
      <c r="C18" s="131">
        <v>0</v>
      </c>
    </row>
    <row r="19" spans="1:3" ht="15">
      <c r="A19" s="54" t="s">
        <v>150</v>
      </c>
      <c r="B19" s="117" t="s">
        <v>452</v>
      </c>
      <c r="C19" s="131">
        <v>0</v>
      </c>
    </row>
    <row r="20" spans="1:3" ht="22.5">
      <c r="A20" s="54" t="s">
        <v>151</v>
      </c>
      <c r="B20" s="117" t="s">
        <v>447</v>
      </c>
      <c r="C20" s="131">
        <v>0</v>
      </c>
    </row>
    <row r="21" spans="1:3" ht="15">
      <c r="A21" s="54" t="s">
        <v>453</v>
      </c>
      <c r="B21" s="117" t="s">
        <v>147</v>
      </c>
      <c r="C21" s="131">
        <v>0</v>
      </c>
    </row>
    <row r="22" spans="1:3" ht="22.5">
      <c r="A22" s="54" t="s">
        <v>152</v>
      </c>
      <c r="B22" s="117" t="s">
        <v>153</v>
      </c>
      <c r="C22" s="122">
        <f>C23+C24</f>
        <v>0</v>
      </c>
    </row>
    <row r="23" spans="1:3" ht="15">
      <c r="A23" s="54" t="s">
        <v>154</v>
      </c>
      <c r="B23" s="117" t="s">
        <v>155</v>
      </c>
      <c r="C23" s="131">
        <v>0</v>
      </c>
    </row>
    <row r="24" spans="1:3" ht="15">
      <c r="A24" s="54" t="s">
        <v>156</v>
      </c>
      <c r="B24" s="117" t="s">
        <v>157</v>
      </c>
      <c r="C24" s="131">
        <v>0</v>
      </c>
    </row>
    <row r="25" spans="1:3" ht="22.5">
      <c r="A25" s="54" t="s">
        <v>158</v>
      </c>
      <c r="B25" s="117" t="s">
        <v>159</v>
      </c>
      <c r="C25" s="122">
        <f>C26+C27</f>
        <v>0</v>
      </c>
    </row>
    <row r="26" spans="1:3" ht="15">
      <c r="A26" s="54" t="s">
        <v>160</v>
      </c>
      <c r="B26" s="117" t="s">
        <v>155</v>
      </c>
      <c r="C26" s="131">
        <v>0</v>
      </c>
    </row>
    <row r="27" spans="1:3" ht="15">
      <c r="A27" s="54" t="s">
        <v>161</v>
      </c>
      <c r="B27" s="117" t="s">
        <v>157</v>
      </c>
      <c r="C27" s="131">
        <v>0</v>
      </c>
    </row>
    <row r="28" spans="1:3" ht="22.5">
      <c r="A28" s="54" t="s">
        <v>162</v>
      </c>
      <c r="B28" s="117" t="s">
        <v>454</v>
      </c>
      <c r="C28" s="122">
        <f>C29+C30</f>
        <v>0</v>
      </c>
    </row>
    <row r="29" spans="1:3" ht="15">
      <c r="A29" s="54" t="s">
        <v>163</v>
      </c>
      <c r="B29" s="117" t="s">
        <v>164</v>
      </c>
      <c r="C29" s="131">
        <v>0</v>
      </c>
    </row>
    <row r="30" spans="1:3" ht="15">
      <c r="A30" s="54" t="s">
        <v>165</v>
      </c>
      <c r="B30" s="117" t="s">
        <v>166</v>
      </c>
      <c r="C30" s="131">
        <v>0</v>
      </c>
    </row>
    <row r="31" spans="1:3" ht="22.5">
      <c r="A31" s="54" t="s">
        <v>167</v>
      </c>
      <c r="B31" s="54" t="s">
        <v>168</v>
      </c>
      <c r="C31" s="131">
        <v>0</v>
      </c>
    </row>
    <row r="32" spans="1:3" ht="15">
      <c r="A32" s="54" t="s">
        <v>169</v>
      </c>
      <c r="B32" s="54" t="s">
        <v>170</v>
      </c>
      <c r="C32" s="122">
        <f>C33+C34+C35</f>
        <v>0</v>
      </c>
    </row>
    <row r="33" spans="1:3" ht="22.5">
      <c r="A33" s="54" t="s">
        <v>171</v>
      </c>
      <c r="B33" s="117" t="s">
        <v>455</v>
      </c>
      <c r="C33" s="131">
        <v>0</v>
      </c>
    </row>
    <row r="34" spans="1:3" ht="22.5">
      <c r="A34" s="54" t="s">
        <v>172</v>
      </c>
      <c r="B34" s="117" t="s">
        <v>456</v>
      </c>
      <c r="C34" s="131">
        <v>0</v>
      </c>
    </row>
    <row r="35" spans="1:3" ht="15">
      <c r="A35" s="54" t="s">
        <v>173</v>
      </c>
      <c r="B35" s="117" t="s">
        <v>174</v>
      </c>
      <c r="C35" s="131">
        <v>0</v>
      </c>
    </row>
    <row r="36" spans="1:3" ht="15">
      <c r="A36" s="54" t="s">
        <v>175</v>
      </c>
      <c r="B36" s="117" t="s">
        <v>457</v>
      </c>
      <c r="C36" s="122">
        <f>C37+C42</f>
        <v>0</v>
      </c>
    </row>
    <row r="37" spans="1:3" ht="22.5">
      <c r="A37" s="54" t="s">
        <v>176</v>
      </c>
      <c r="B37" s="117" t="s">
        <v>458</v>
      </c>
      <c r="C37" s="122">
        <f>C38+C39+C40+C41</f>
        <v>0</v>
      </c>
    </row>
    <row r="38" spans="1:3" ht="22.5">
      <c r="A38" s="54" t="s">
        <v>459</v>
      </c>
      <c r="B38" s="117" t="s">
        <v>460</v>
      </c>
      <c r="C38" s="131">
        <v>0</v>
      </c>
    </row>
    <row r="39" spans="1:3" ht="22.5">
      <c r="A39" s="54" t="s">
        <v>461</v>
      </c>
      <c r="B39" s="117" t="s">
        <v>178</v>
      </c>
      <c r="C39" s="131">
        <v>0</v>
      </c>
    </row>
    <row r="40" spans="1:3" ht="22.5">
      <c r="A40" s="54" t="s">
        <v>462</v>
      </c>
      <c r="B40" s="54" t="s">
        <v>463</v>
      </c>
      <c r="C40" s="131">
        <v>0</v>
      </c>
    </row>
    <row r="41" spans="1:3" ht="22.5">
      <c r="A41" s="54" t="s">
        <v>464</v>
      </c>
      <c r="B41" s="117" t="s">
        <v>179</v>
      </c>
      <c r="C41" s="131">
        <v>0</v>
      </c>
    </row>
    <row r="42" spans="1:3" ht="22.5">
      <c r="A42" s="54" t="s">
        <v>177</v>
      </c>
      <c r="B42" s="117" t="s">
        <v>465</v>
      </c>
      <c r="C42" s="122">
        <f>C43+C44+C45+C46</f>
        <v>0</v>
      </c>
    </row>
    <row r="43" spans="1:3" ht="22.5">
      <c r="A43" s="54" t="s">
        <v>466</v>
      </c>
      <c r="B43" s="117" t="s">
        <v>460</v>
      </c>
      <c r="C43" s="131">
        <v>0</v>
      </c>
    </row>
    <row r="44" spans="1:3" ht="22.5">
      <c r="A44" s="54" t="s">
        <v>467</v>
      </c>
      <c r="B44" s="117" t="s">
        <v>178</v>
      </c>
      <c r="C44" s="131">
        <v>0</v>
      </c>
    </row>
    <row r="45" spans="1:3" ht="22.5">
      <c r="A45" s="54" t="s">
        <v>468</v>
      </c>
      <c r="B45" s="117" t="s">
        <v>463</v>
      </c>
      <c r="C45" s="131">
        <v>0</v>
      </c>
    </row>
    <row r="46" spans="1:3" ht="22.5">
      <c r="A46" s="54" t="s">
        <v>469</v>
      </c>
      <c r="B46" s="117" t="s">
        <v>179</v>
      </c>
      <c r="C46" s="131">
        <v>0</v>
      </c>
    </row>
    <row r="47" spans="1:3" ht="15">
      <c r="A47" s="54" t="s">
        <v>180</v>
      </c>
      <c r="B47" s="117" t="s">
        <v>181</v>
      </c>
      <c r="C47" s="131">
        <v>0</v>
      </c>
    </row>
    <row r="48" spans="1:3" ht="15">
      <c r="A48" s="54" t="s">
        <v>182</v>
      </c>
      <c r="B48" s="117" t="s">
        <v>183</v>
      </c>
      <c r="C48" s="131">
        <v>0</v>
      </c>
    </row>
    <row r="49" spans="1:3" ht="15">
      <c r="A49" s="54" t="s">
        <v>184</v>
      </c>
      <c r="B49" s="117" t="s">
        <v>185</v>
      </c>
      <c r="C49" s="131">
        <v>0</v>
      </c>
    </row>
    <row r="50" spans="1:3" ht="15">
      <c r="A50" s="54" t="s">
        <v>186</v>
      </c>
      <c r="B50" s="54" t="s">
        <v>187</v>
      </c>
      <c r="C50" s="131">
        <v>0</v>
      </c>
    </row>
    <row r="51" spans="1:3" ht="15">
      <c r="A51" s="54" t="s">
        <v>188</v>
      </c>
      <c r="B51" s="117" t="s">
        <v>189</v>
      </c>
      <c r="C51" s="131">
        <v>0</v>
      </c>
    </row>
    <row r="52" spans="1:3" ht="33.75">
      <c r="A52" s="54" t="s">
        <v>190</v>
      </c>
      <c r="B52" s="117" t="s">
        <v>470</v>
      </c>
      <c r="C52" s="131">
        <v>0</v>
      </c>
    </row>
    <row r="53" spans="1:3" ht="15">
      <c r="A53" s="54" t="s">
        <v>191</v>
      </c>
      <c r="B53" s="117" t="s">
        <v>192</v>
      </c>
      <c r="C53" s="131">
        <v>0</v>
      </c>
    </row>
    <row r="54" spans="1:3" ht="22.5">
      <c r="A54" s="55">
        <v>2</v>
      </c>
      <c r="B54" s="117" t="s">
        <v>193</v>
      </c>
      <c r="C54" s="122">
        <f>C55+C65+C66+C68</f>
        <v>0</v>
      </c>
    </row>
    <row r="55" spans="1:3" ht="15">
      <c r="A55" s="54" t="s">
        <v>194</v>
      </c>
      <c r="B55" s="117" t="s">
        <v>195</v>
      </c>
      <c r="C55" s="122">
        <f>C56+C59+C62</f>
        <v>0</v>
      </c>
    </row>
    <row r="56" spans="1:3" ht="15">
      <c r="A56" s="54" t="s">
        <v>196</v>
      </c>
      <c r="B56" s="117" t="s">
        <v>197</v>
      </c>
      <c r="C56" s="122">
        <f>C57+C58</f>
        <v>0</v>
      </c>
    </row>
    <row r="57" spans="1:3" ht="15">
      <c r="A57" s="54" t="s">
        <v>198</v>
      </c>
      <c r="B57" s="117" t="s">
        <v>164</v>
      </c>
      <c r="C57" s="131">
        <v>0</v>
      </c>
    </row>
    <row r="58" spans="1:3" ht="15">
      <c r="A58" s="54" t="s">
        <v>199</v>
      </c>
      <c r="B58" s="117" t="s">
        <v>166</v>
      </c>
      <c r="C58" s="131">
        <v>0</v>
      </c>
    </row>
    <row r="59" spans="1:3" ht="15">
      <c r="A59" s="54" t="s">
        <v>200</v>
      </c>
      <c r="B59" s="117" t="s">
        <v>201</v>
      </c>
      <c r="C59" s="122">
        <f>C60+C61</f>
        <v>0</v>
      </c>
    </row>
    <row r="60" spans="1:3" ht="15">
      <c r="A60" s="54" t="s">
        <v>202</v>
      </c>
      <c r="B60" s="117" t="s">
        <v>164</v>
      </c>
      <c r="C60" s="131">
        <v>0</v>
      </c>
    </row>
    <row r="61" spans="1:3" ht="15">
      <c r="A61" s="54" t="s">
        <v>203</v>
      </c>
      <c r="B61" s="117" t="s">
        <v>166</v>
      </c>
      <c r="C61" s="131">
        <v>0</v>
      </c>
    </row>
    <row r="62" spans="1:3" ht="15">
      <c r="A62" s="54" t="s">
        <v>471</v>
      </c>
      <c r="B62" s="54" t="s">
        <v>472</v>
      </c>
      <c r="C62" s="122">
        <f>C63+C64</f>
        <v>0</v>
      </c>
    </row>
    <row r="63" spans="1:3" ht="15">
      <c r="A63" s="54" t="s">
        <v>473</v>
      </c>
      <c r="B63" s="117" t="s">
        <v>164</v>
      </c>
      <c r="C63" s="131">
        <v>0</v>
      </c>
    </row>
    <row r="64" spans="1:3" ht="15">
      <c r="A64" s="54" t="s">
        <v>474</v>
      </c>
      <c r="B64" s="117" t="s">
        <v>166</v>
      </c>
      <c r="C64" s="131">
        <v>0</v>
      </c>
    </row>
    <row r="65" spans="1:3" ht="15">
      <c r="A65" s="54" t="s">
        <v>204</v>
      </c>
      <c r="B65" s="117" t="s">
        <v>205</v>
      </c>
      <c r="C65" s="131">
        <v>0</v>
      </c>
    </row>
    <row r="66" spans="1:3" ht="15">
      <c r="A66" s="54" t="s">
        <v>206</v>
      </c>
      <c r="B66" s="117" t="s">
        <v>207</v>
      </c>
      <c r="C66" s="131">
        <v>0</v>
      </c>
    </row>
    <row r="67" spans="1:3" ht="15">
      <c r="A67" s="54" t="s">
        <v>208</v>
      </c>
      <c r="B67" s="117" t="s">
        <v>209</v>
      </c>
      <c r="C67" s="131">
        <v>0</v>
      </c>
    </row>
    <row r="68" spans="1:3" ht="15">
      <c r="A68" s="54" t="s">
        <v>210</v>
      </c>
      <c r="B68" s="117" t="s">
        <v>211</v>
      </c>
      <c r="C68" s="131">
        <v>0</v>
      </c>
    </row>
    <row r="69" spans="1:3" ht="22.5">
      <c r="A69" s="55">
        <v>3</v>
      </c>
      <c r="B69" s="117" t="s">
        <v>212</v>
      </c>
      <c r="C69" s="122">
        <f>C70+C87+C104+C107</f>
        <v>0</v>
      </c>
    </row>
    <row r="70" spans="1:3" ht="22.5">
      <c r="A70" s="54" t="s">
        <v>213</v>
      </c>
      <c r="B70" s="117" t="s">
        <v>214</v>
      </c>
      <c r="C70" s="122">
        <f>C71+C72+C73+C75+C77+C78+C79+C83</f>
        <v>0</v>
      </c>
    </row>
    <row r="71" spans="1:3" ht="22.5">
      <c r="A71" s="54" t="s">
        <v>215</v>
      </c>
      <c r="B71" s="117" t="s">
        <v>475</v>
      </c>
      <c r="C71" s="131">
        <v>0</v>
      </c>
    </row>
    <row r="72" spans="1:3" ht="22.5">
      <c r="A72" s="54" t="s">
        <v>216</v>
      </c>
      <c r="B72" s="117" t="s">
        <v>476</v>
      </c>
      <c r="C72" s="131">
        <v>0</v>
      </c>
    </row>
    <row r="73" spans="1:3" ht="22.5">
      <c r="A73" s="54" t="s">
        <v>217</v>
      </c>
      <c r="B73" s="117" t="s">
        <v>477</v>
      </c>
      <c r="C73" s="131">
        <v>0</v>
      </c>
    </row>
    <row r="74" spans="1:3" ht="15">
      <c r="A74" s="54" t="s">
        <v>218</v>
      </c>
      <c r="B74" s="117" t="s">
        <v>478</v>
      </c>
      <c r="C74" s="131">
        <v>0</v>
      </c>
    </row>
    <row r="75" spans="1:3" ht="22.5">
      <c r="A75" s="54" t="s">
        <v>479</v>
      </c>
      <c r="B75" s="54" t="s">
        <v>480</v>
      </c>
      <c r="C75" s="131">
        <v>0</v>
      </c>
    </row>
    <row r="76" spans="1:3" ht="15">
      <c r="A76" s="54" t="s">
        <v>481</v>
      </c>
      <c r="B76" s="117" t="s">
        <v>478</v>
      </c>
      <c r="C76" s="131">
        <v>0</v>
      </c>
    </row>
    <row r="77" spans="1:3" ht="22.5">
      <c r="A77" s="54" t="s">
        <v>482</v>
      </c>
      <c r="B77" s="54" t="s">
        <v>483</v>
      </c>
      <c r="C77" s="131">
        <v>0</v>
      </c>
    </row>
    <row r="78" spans="1:3" ht="22.5">
      <c r="A78" s="54" t="s">
        <v>484</v>
      </c>
      <c r="B78" s="117" t="s">
        <v>485</v>
      </c>
      <c r="C78" s="131">
        <v>0</v>
      </c>
    </row>
    <row r="79" spans="1:3" ht="22.5">
      <c r="A79" s="54" t="s">
        <v>486</v>
      </c>
      <c r="B79" s="117" t="s">
        <v>487</v>
      </c>
      <c r="C79" s="122">
        <f>C80+C81+C82</f>
        <v>0</v>
      </c>
    </row>
    <row r="80" spans="1:3" ht="15">
      <c r="A80" s="54" t="s">
        <v>488</v>
      </c>
      <c r="B80" s="117" t="s">
        <v>219</v>
      </c>
      <c r="C80" s="131">
        <v>0</v>
      </c>
    </row>
    <row r="81" spans="1:3" ht="15">
      <c r="A81" s="54" t="s">
        <v>489</v>
      </c>
      <c r="B81" s="117" t="s">
        <v>220</v>
      </c>
      <c r="C81" s="131">
        <v>0</v>
      </c>
    </row>
    <row r="82" spans="1:3" ht="15">
      <c r="A82" s="54" t="s">
        <v>490</v>
      </c>
      <c r="B82" s="117" t="s">
        <v>221</v>
      </c>
      <c r="C82" s="131">
        <v>0</v>
      </c>
    </row>
    <row r="83" spans="1:3" ht="22.5">
      <c r="A83" s="54" t="s">
        <v>491</v>
      </c>
      <c r="B83" s="117" t="s">
        <v>492</v>
      </c>
      <c r="C83" s="122">
        <f>C84+C85+C86</f>
        <v>0</v>
      </c>
    </row>
    <row r="84" spans="1:3" ht="15">
      <c r="A84" s="54" t="s">
        <v>493</v>
      </c>
      <c r="B84" s="117" t="s">
        <v>219</v>
      </c>
      <c r="C84" s="131">
        <v>0</v>
      </c>
    </row>
    <row r="85" spans="1:3" ht="15">
      <c r="A85" s="54" t="s">
        <v>494</v>
      </c>
      <c r="B85" s="117" t="s">
        <v>220</v>
      </c>
      <c r="C85" s="131">
        <v>0</v>
      </c>
    </row>
    <row r="86" spans="1:3" ht="15">
      <c r="A86" s="54" t="s">
        <v>495</v>
      </c>
      <c r="B86" s="117" t="s">
        <v>221</v>
      </c>
      <c r="C86" s="131">
        <v>0</v>
      </c>
    </row>
    <row r="87" spans="1:3" ht="22.5">
      <c r="A87" s="54" t="s">
        <v>222</v>
      </c>
      <c r="B87" s="117" t="s">
        <v>223</v>
      </c>
      <c r="C87" s="122">
        <f>C88+C89+C90+C92+C94+C95+C96+C100</f>
        <v>0</v>
      </c>
    </row>
    <row r="88" spans="1:3" ht="22.5">
      <c r="A88" s="54" t="s">
        <v>224</v>
      </c>
      <c r="B88" s="117" t="s">
        <v>475</v>
      </c>
      <c r="C88" s="131">
        <v>0</v>
      </c>
    </row>
    <row r="89" spans="1:3" ht="22.5">
      <c r="A89" s="54" t="s">
        <v>225</v>
      </c>
      <c r="B89" s="117" t="s">
        <v>476</v>
      </c>
      <c r="C89" s="131">
        <v>0</v>
      </c>
    </row>
    <row r="90" spans="1:3" ht="22.5">
      <c r="A90" s="54" t="s">
        <v>226</v>
      </c>
      <c r="B90" s="117" t="s">
        <v>477</v>
      </c>
      <c r="C90" s="131">
        <v>0</v>
      </c>
    </row>
    <row r="91" spans="1:3" ht="15">
      <c r="A91" s="54" t="s">
        <v>227</v>
      </c>
      <c r="B91" s="117" t="s">
        <v>496</v>
      </c>
      <c r="C91" s="131">
        <v>0</v>
      </c>
    </row>
    <row r="92" spans="1:3" ht="22.5">
      <c r="A92" s="54" t="s">
        <v>497</v>
      </c>
      <c r="B92" s="117" t="s">
        <v>480</v>
      </c>
      <c r="C92" s="131">
        <v>0</v>
      </c>
    </row>
    <row r="93" spans="1:3" ht="15">
      <c r="A93" s="54" t="s">
        <v>498</v>
      </c>
      <c r="B93" s="117" t="s">
        <v>499</v>
      </c>
      <c r="C93" s="131">
        <v>0</v>
      </c>
    </row>
    <row r="94" spans="1:3" ht="22.5">
      <c r="A94" s="54" t="s">
        <v>500</v>
      </c>
      <c r="B94" s="117" t="s">
        <v>483</v>
      </c>
      <c r="C94" s="131">
        <v>0</v>
      </c>
    </row>
    <row r="95" spans="1:3" ht="22.5">
      <c r="A95" s="54" t="s">
        <v>501</v>
      </c>
      <c r="B95" s="117" t="s">
        <v>485</v>
      </c>
      <c r="C95" s="131">
        <v>0</v>
      </c>
    </row>
    <row r="96" spans="1:3" ht="22.5">
      <c r="A96" s="54" t="s">
        <v>502</v>
      </c>
      <c r="B96" s="117" t="s">
        <v>487</v>
      </c>
      <c r="C96" s="122">
        <f>C97+C98+C99</f>
        <v>0</v>
      </c>
    </row>
    <row r="97" spans="1:3" ht="15">
      <c r="A97" s="54" t="s">
        <v>503</v>
      </c>
      <c r="B97" s="117" t="s">
        <v>219</v>
      </c>
      <c r="C97" s="131">
        <v>0</v>
      </c>
    </row>
    <row r="98" spans="1:3" ht="15">
      <c r="A98" s="54" t="s">
        <v>504</v>
      </c>
      <c r="B98" s="117" t="s">
        <v>220</v>
      </c>
      <c r="C98" s="131">
        <v>0</v>
      </c>
    </row>
    <row r="99" spans="1:3" ht="15">
      <c r="A99" s="54" t="s">
        <v>505</v>
      </c>
      <c r="B99" s="117" t="s">
        <v>221</v>
      </c>
      <c r="C99" s="131">
        <v>0</v>
      </c>
    </row>
    <row r="100" spans="1:3" ht="22.5">
      <c r="A100" s="54" t="s">
        <v>506</v>
      </c>
      <c r="B100" s="117" t="s">
        <v>492</v>
      </c>
      <c r="C100" s="122">
        <f>C101+C102+C103</f>
        <v>0</v>
      </c>
    </row>
    <row r="101" spans="1:3" ht="15">
      <c r="A101" s="54" t="s">
        <v>507</v>
      </c>
      <c r="B101" s="117" t="s">
        <v>219</v>
      </c>
      <c r="C101" s="131">
        <v>0</v>
      </c>
    </row>
    <row r="102" spans="1:3" ht="15">
      <c r="A102" s="54" t="s">
        <v>508</v>
      </c>
      <c r="B102" s="117" t="s">
        <v>220</v>
      </c>
      <c r="C102" s="131">
        <v>0</v>
      </c>
    </row>
    <row r="103" spans="1:3" ht="15">
      <c r="A103" s="54" t="s">
        <v>509</v>
      </c>
      <c r="B103" s="117" t="s">
        <v>221</v>
      </c>
      <c r="C103" s="131">
        <v>0</v>
      </c>
    </row>
    <row r="104" spans="1:3" ht="22.5">
      <c r="A104" s="54" t="s">
        <v>228</v>
      </c>
      <c r="B104" s="117" t="s">
        <v>229</v>
      </c>
      <c r="C104" s="122">
        <f>C105+C106</f>
        <v>0</v>
      </c>
    </row>
    <row r="105" spans="1:3" ht="22.5">
      <c r="A105" s="54" t="s">
        <v>230</v>
      </c>
      <c r="B105" s="117" t="s">
        <v>510</v>
      </c>
      <c r="C105" s="131">
        <v>0</v>
      </c>
    </row>
    <row r="106" spans="1:3" ht="22.5">
      <c r="A106" s="54" t="s">
        <v>231</v>
      </c>
      <c r="B106" s="117" t="s">
        <v>511</v>
      </c>
      <c r="C106" s="131">
        <v>0</v>
      </c>
    </row>
    <row r="107" spans="1:3" ht="15">
      <c r="A107" s="54" t="s">
        <v>232</v>
      </c>
      <c r="B107" s="117" t="s">
        <v>233</v>
      </c>
      <c r="C107" s="131">
        <v>0</v>
      </c>
    </row>
    <row r="108" spans="1:3" ht="15">
      <c r="A108" s="56"/>
      <c r="B108" s="118"/>
      <c r="C108" s="130">
        <f>C7-C54-C69</f>
        <v>0</v>
      </c>
    </row>
    <row r="109" spans="1:3" ht="15">
      <c r="A109" s="56"/>
      <c r="B109" s="118"/>
      <c r="C109" s="123"/>
    </row>
    <row r="110" spans="1:3" ht="18.75">
      <c r="A110" s="54" t="s">
        <v>137</v>
      </c>
      <c r="B110" s="53" t="s">
        <v>138</v>
      </c>
      <c r="C110" s="57" t="s">
        <v>139</v>
      </c>
    </row>
    <row r="111" spans="1:3" ht="15">
      <c r="A111" s="129">
        <v>1</v>
      </c>
      <c r="B111" s="126">
        <v>2</v>
      </c>
      <c r="C111" s="125">
        <v>3</v>
      </c>
    </row>
    <row r="112" spans="1:3" ht="15">
      <c r="A112" s="55">
        <v>4</v>
      </c>
      <c r="B112" s="117" t="s">
        <v>234</v>
      </c>
      <c r="C112" s="122">
        <f>C113+C115+C116+C117+C118</f>
        <v>0</v>
      </c>
    </row>
    <row r="113" spans="1:3" ht="15">
      <c r="A113" s="54" t="s">
        <v>235</v>
      </c>
      <c r="B113" s="117" t="s">
        <v>236</v>
      </c>
      <c r="C113" s="131">
        <v>0</v>
      </c>
    </row>
    <row r="114" spans="1:3" ht="22.5">
      <c r="A114" s="54" t="s">
        <v>237</v>
      </c>
      <c r="B114" s="117" t="s">
        <v>238</v>
      </c>
      <c r="C114" s="131">
        <v>0</v>
      </c>
    </row>
    <row r="115" spans="1:3" ht="15">
      <c r="A115" s="54" t="s">
        <v>239</v>
      </c>
      <c r="B115" s="117" t="s">
        <v>240</v>
      </c>
      <c r="C115" s="131">
        <v>0</v>
      </c>
    </row>
    <row r="116" spans="1:3" ht="15">
      <c r="A116" s="54" t="s">
        <v>241</v>
      </c>
      <c r="B116" s="117" t="s">
        <v>242</v>
      </c>
      <c r="C116" s="131">
        <v>0</v>
      </c>
    </row>
    <row r="117" spans="1:3" ht="22.5">
      <c r="A117" s="54" t="s">
        <v>243</v>
      </c>
      <c r="B117" s="117" t="s">
        <v>244</v>
      </c>
      <c r="C117" s="131">
        <v>0</v>
      </c>
    </row>
    <row r="118" spans="1:3" ht="15">
      <c r="A118" s="54" t="s">
        <v>245</v>
      </c>
      <c r="B118" s="117" t="s">
        <v>246</v>
      </c>
      <c r="C118" s="131">
        <v>0</v>
      </c>
    </row>
    <row r="119" spans="1:3" ht="15">
      <c r="A119" s="55">
        <v>5</v>
      </c>
      <c r="B119" s="117" t="s">
        <v>247</v>
      </c>
      <c r="C119" s="122">
        <f>C120+C121+C122+C124+C125+C126</f>
        <v>0</v>
      </c>
    </row>
    <row r="120" spans="1:3" ht="22.5">
      <c r="A120" s="54" t="s">
        <v>248</v>
      </c>
      <c r="B120" s="117" t="s">
        <v>249</v>
      </c>
      <c r="C120" s="131">
        <v>0</v>
      </c>
    </row>
    <row r="121" spans="1:3" ht="22.5">
      <c r="A121" s="54" t="s">
        <v>250</v>
      </c>
      <c r="B121" s="117" t="s">
        <v>251</v>
      </c>
      <c r="C121" s="131">
        <v>0</v>
      </c>
    </row>
    <row r="122" spans="1:3" ht="22.5">
      <c r="A122" s="54" t="s">
        <v>252</v>
      </c>
      <c r="B122" s="117" t="s">
        <v>253</v>
      </c>
      <c r="C122" s="131">
        <v>0</v>
      </c>
    </row>
    <row r="123" spans="1:3" ht="15">
      <c r="A123" s="54" t="s">
        <v>254</v>
      </c>
      <c r="B123" s="117" t="s">
        <v>255</v>
      </c>
      <c r="C123" s="131">
        <v>0</v>
      </c>
    </row>
    <row r="124" spans="1:3" ht="33.75">
      <c r="A124" s="54" t="s">
        <v>256</v>
      </c>
      <c r="B124" s="117" t="s">
        <v>257</v>
      </c>
      <c r="C124" s="131">
        <v>0</v>
      </c>
    </row>
    <row r="125" spans="1:3" ht="15">
      <c r="A125" s="54" t="s">
        <v>258</v>
      </c>
      <c r="B125" s="117" t="s">
        <v>259</v>
      </c>
      <c r="C125" s="131">
        <v>0</v>
      </c>
    </row>
    <row r="126" spans="1:3" ht="15">
      <c r="A126" s="54" t="s">
        <v>260</v>
      </c>
      <c r="B126" s="117" t="s">
        <v>261</v>
      </c>
      <c r="C126" s="131">
        <v>0</v>
      </c>
    </row>
    <row r="127" spans="1:3" ht="15">
      <c r="A127" s="55">
        <v>6</v>
      </c>
      <c r="B127" s="117" t="s">
        <v>262</v>
      </c>
      <c r="C127" s="131">
        <v>0</v>
      </c>
    </row>
    <row r="128" spans="1:3" ht="15">
      <c r="A128" s="55">
        <v>7</v>
      </c>
      <c r="B128" s="117" t="s">
        <v>263</v>
      </c>
      <c r="C128" s="131">
        <v>0</v>
      </c>
    </row>
    <row r="129" spans="1:3" ht="22.5">
      <c r="A129" s="55">
        <v>8</v>
      </c>
      <c r="B129" s="117" t="s">
        <v>264</v>
      </c>
      <c r="C129" s="131">
        <v>0</v>
      </c>
    </row>
    <row r="130" spans="1:3" ht="15">
      <c r="A130" s="55">
        <v>9</v>
      </c>
      <c r="B130" s="117" t="s">
        <v>265</v>
      </c>
      <c r="C130" s="122">
        <f>C112-C119-C127-C128-C129</f>
        <v>0</v>
      </c>
    </row>
    <row r="131" spans="1:3" ht="15">
      <c r="A131" s="54" t="s">
        <v>266</v>
      </c>
      <c r="B131" s="117" t="s">
        <v>267</v>
      </c>
      <c r="C131" s="131">
        <v>0</v>
      </c>
    </row>
    <row r="132" spans="1:3" ht="22.5">
      <c r="A132" s="54" t="s">
        <v>268</v>
      </c>
      <c r="B132" s="117" t="s">
        <v>269</v>
      </c>
      <c r="C132" s="131">
        <v>0</v>
      </c>
    </row>
    <row r="133" spans="1:3" ht="22.5">
      <c r="A133" s="54" t="s">
        <v>270</v>
      </c>
      <c r="B133" s="117" t="s">
        <v>271</v>
      </c>
      <c r="C133" s="131">
        <v>0</v>
      </c>
    </row>
    <row r="134" spans="1:3" ht="15">
      <c r="A134" s="54" t="s">
        <v>272</v>
      </c>
      <c r="B134" s="117" t="s">
        <v>273</v>
      </c>
      <c r="C134" s="131">
        <v>0</v>
      </c>
    </row>
    <row r="135" spans="1:3" ht="22.5">
      <c r="A135" s="55">
        <v>10</v>
      </c>
      <c r="B135" s="117" t="s">
        <v>274</v>
      </c>
      <c r="C135" s="122">
        <f>C136+C137</f>
        <v>0</v>
      </c>
    </row>
    <row r="136" spans="1:3" ht="15">
      <c r="A136" s="54" t="s">
        <v>275</v>
      </c>
      <c r="B136" s="117" t="s">
        <v>276</v>
      </c>
      <c r="C136" s="131">
        <v>0</v>
      </c>
    </row>
    <row r="137" spans="1:3" ht="15">
      <c r="A137" s="54" t="s">
        <v>277</v>
      </c>
      <c r="B137" s="117" t="s">
        <v>278</v>
      </c>
      <c r="C137" s="131">
        <v>0</v>
      </c>
    </row>
    <row r="138" spans="1:3" ht="22.5">
      <c r="A138" s="56" t="s">
        <v>136</v>
      </c>
      <c r="B138" s="119"/>
      <c r="C138" s="124"/>
    </row>
    <row r="139" spans="1:3" ht="18.75">
      <c r="A139" s="54" t="s">
        <v>137</v>
      </c>
      <c r="B139" s="53" t="s">
        <v>138</v>
      </c>
      <c r="C139" s="57" t="s">
        <v>139</v>
      </c>
    </row>
    <row r="140" spans="1:3" ht="15">
      <c r="A140" s="129">
        <v>1</v>
      </c>
      <c r="B140" s="126">
        <v>2</v>
      </c>
      <c r="C140" s="125">
        <v>3</v>
      </c>
    </row>
    <row r="141" spans="1:3" ht="22.5">
      <c r="A141" s="55">
        <v>11</v>
      </c>
      <c r="B141" s="117" t="s">
        <v>279</v>
      </c>
      <c r="C141" s="122">
        <f>C142+C143</f>
        <v>0</v>
      </c>
    </row>
    <row r="142" spans="1:3" ht="15">
      <c r="A142" s="54" t="s">
        <v>280</v>
      </c>
      <c r="B142" s="117" t="s">
        <v>281</v>
      </c>
      <c r="C142" s="131">
        <v>0</v>
      </c>
    </row>
    <row r="143" spans="1:3" ht="15">
      <c r="A143" s="54" t="s">
        <v>282</v>
      </c>
      <c r="B143" s="117" t="s">
        <v>283</v>
      </c>
      <c r="C143" s="131">
        <v>0</v>
      </c>
    </row>
    <row r="144" spans="1:3" ht="22.5">
      <c r="A144" s="55">
        <v>12</v>
      </c>
      <c r="B144" s="117" t="s">
        <v>284</v>
      </c>
      <c r="C144" s="122">
        <f>C145+C146</f>
        <v>0</v>
      </c>
    </row>
    <row r="145" spans="1:3" ht="15">
      <c r="A145" s="54" t="s">
        <v>285</v>
      </c>
      <c r="B145" s="117" t="s">
        <v>286</v>
      </c>
      <c r="C145" s="131">
        <v>0</v>
      </c>
    </row>
    <row r="146" spans="1:3" ht="15">
      <c r="A146" s="54" t="s">
        <v>287</v>
      </c>
      <c r="B146" s="117" t="s">
        <v>283</v>
      </c>
      <c r="C146" s="131">
        <v>0</v>
      </c>
    </row>
    <row r="147" spans="1:3" ht="22.5">
      <c r="A147" s="55">
        <v>13</v>
      </c>
      <c r="B147" s="117" t="s">
        <v>288</v>
      </c>
      <c r="C147" s="122">
        <f>C148+C149</f>
        <v>0</v>
      </c>
    </row>
    <row r="148" spans="1:3" ht="15">
      <c r="A148" s="54" t="s">
        <v>289</v>
      </c>
      <c r="B148" s="117" t="s">
        <v>281</v>
      </c>
      <c r="C148" s="131">
        <v>0</v>
      </c>
    </row>
    <row r="149" spans="1:3" ht="15">
      <c r="A149" s="54" t="s">
        <v>290</v>
      </c>
      <c r="B149" s="117" t="s">
        <v>283</v>
      </c>
      <c r="C149" s="131">
        <v>0</v>
      </c>
    </row>
    <row r="150" spans="1:3" ht="22.5">
      <c r="A150" s="55">
        <v>14</v>
      </c>
      <c r="B150" s="117" t="s">
        <v>291</v>
      </c>
      <c r="C150" s="122">
        <f>C151+C152+C153</f>
        <v>0</v>
      </c>
    </row>
    <row r="151" spans="1:3" ht="15">
      <c r="A151" s="54" t="s">
        <v>292</v>
      </c>
      <c r="B151" s="117" t="s">
        <v>293</v>
      </c>
      <c r="C151" s="131">
        <v>0</v>
      </c>
    </row>
    <row r="152" spans="1:3" ht="22.5">
      <c r="A152" s="54" t="s">
        <v>294</v>
      </c>
      <c r="B152" s="117" t="s">
        <v>295</v>
      </c>
      <c r="C152" s="131">
        <v>0</v>
      </c>
    </row>
    <row r="153" spans="1:3" ht="22.5">
      <c r="A153" s="54" t="s">
        <v>296</v>
      </c>
      <c r="B153" s="117" t="s">
        <v>297</v>
      </c>
      <c r="C153" s="122">
        <f>C154+C155</f>
        <v>0</v>
      </c>
    </row>
    <row r="154" spans="1:3" ht="15">
      <c r="A154" s="54" t="s">
        <v>298</v>
      </c>
      <c r="B154" s="117" t="s">
        <v>299</v>
      </c>
      <c r="C154" s="131">
        <v>0</v>
      </c>
    </row>
    <row r="155" spans="1:3" ht="15">
      <c r="A155" s="54" t="s">
        <v>300</v>
      </c>
      <c r="B155" s="117" t="s">
        <v>301</v>
      </c>
      <c r="C155" s="131">
        <v>0</v>
      </c>
    </row>
    <row r="156" spans="1:3" ht="22.5">
      <c r="A156" s="55">
        <v>15</v>
      </c>
      <c r="B156" s="117" t="s">
        <v>302</v>
      </c>
      <c r="C156" s="122">
        <f>C157+C158+C159</f>
        <v>0</v>
      </c>
    </row>
    <row r="157" spans="1:3" ht="15">
      <c r="A157" s="54" t="s">
        <v>303</v>
      </c>
      <c r="B157" s="117" t="s">
        <v>304</v>
      </c>
      <c r="C157" s="131">
        <v>0</v>
      </c>
    </row>
    <row r="158" spans="1:3" ht="15">
      <c r="A158" s="54" t="s">
        <v>305</v>
      </c>
      <c r="B158" s="117" t="s">
        <v>306</v>
      </c>
      <c r="C158" s="131">
        <v>0</v>
      </c>
    </row>
    <row r="159" spans="1:3" ht="15">
      <c r="A159" s="54" t="s">
        <v>307</v>
      </c>
      <c r="B159" s="117" t="s">
        <v>308</v>
      </c>
      <c r="C159" s="131">
        <v>0</v>
      </c>
    </row>
    <row r="160" spans="1:3" ht="22.5">
      <c r="A160" s="55">
        <v>16</v>
      </c>
      <c r="B160" s="117" t="s">
        <v>309</v>
      </c>
      <c r="C160" s="131">
        <v>0</v>
      </c>
    </row>
    <row r="161" spans="1:3" ht="15">
      <c r="A161" s="55">
        <v>17</v>
      </c>
      <c r="B161" s="117" t="s">
        <v>310</v>
      </c>
      <c r="C161" s="122">
        <f>C162+C163+C164+C165+C166</f>
        <v>0</v>
      </c>
    </row>
    <row r="162" spans="1:3" ht="15">
      <c r="A162" s="54" t="s">
        <v>311</v>
      </c>
      <c r="B162" s="117" t="s">
        <v>312</v>
      </c>
      <c r="C162" s="131">
        <v>0</v>
      </c>
    </row>
    <row r="163" spans="1:3" ht="15">
      <c r="A163" s="54" t="s">
        <v>313</v>
      </c>
      <c r="B163" s="117" t="s">
        <v>314</v>
      </c>
      <c r="C163" s="131">
        <v>0</v>
      </c>
    </row>
    <row r="164" spans="1:3" ht="15">
      <c r="A164" s="54" t="s">
        <v>315</v>
      </c>
      <c r="B164" s="117" t="s">
        <v>316</v>
      </c>
      <c r="C164" s="131">
        <v>0</v>
      </c>
    </row>
    <row r="165" spans="1:3" ht="15">
      <c r="A165" s="54" t="s">
        <v>317</v>
      </c>
      <c r="B165" s="117" t="s">
        <v>318</v>
      </c>
      <c r="C165" s="131">
        <v>0</v>
      </c>
    </row>
    <row r="166" spans="1:3" ht="15">
      <c r="A166" s="54" t="s">
        <v>319</v>
      </c>
      <c r="B166" s="117" t="s">
        <v>320</v>
      </c>
      <c r="C166" s="131">
        <v>0</v>
      </c>
    </row>
    <row r="167" spans="1:3" ht="15">
      <c r="A167" s="55">
        <v>18</v>
      </c>
      <c r="B167" s="117" t="s">
        <v>321</v>
      </c>
      <c r="C167" s="122">
        <f>C168+C171</f>
        <v>0</v>
      </c>
    </row>
    <row r="168" spans="1:3" ht="22.5">
      <c r="A168" s="54" t="s">
        <v>322</v>
      </c>
      <c r="B168" s="117" t="s">
        <v>323</v>
      </c>
      <c r="C168" s="122">
        <f>C169+C170</f>
        <v>0</v>
      </c>
    </row>
    <row r="169" spans="1:3" ht="15">
      <c r="A169" s="54" t="s">
        <v>324</v>
      </c>
      <c r="B169" s="117" t="s">
        <v>325</v>
      </c>
      <c r="C169" s="131">
        <v>0</v>
      </c>
    </row>
    <row r="170" spans="1:3" ht="15">
      <c r="A170" s="54" t="s">
        <v>326</v>
      </c>
      <c r="B170" s="117" t="s">
        <v>327</v>
      </c>
      <c r="C170" s="131">
        <v>0</v>
      </c>
    </row>
    <row r="171" spans="1:3" ht="22.5">
      <c r="A171" s="54" t="s">
        <v>328</v>
      </c>
      <c r="B171" s="117" t="s">
        <v>329</v>
      </c>
      <c r="C171" s="122">
        <f>C172+C173</f>
        <v>0</v>
      </c>
    </row>
    <row r="172" spans="1:3" ht="15">
      <c r="A172" s="54" t="s">
        <v>330</v>
      </c>
      <c r="B172" s="117" t="s">
        <v>325</v>
      </c>
      <c r="C172" s="131">
        <v>0</v>
      </c>
    </row>
    <row r="173" spans="1:3" ht="15">
      <c r="A173" s="54" t="s">
        <v>331</v>
      </c>
      <c r="B173" s="117" t="s">
        <v>327</v>
      </c>
      <c r="C173" s="131">
        <v>0</v>
      </c>
    </row>
    <row r="174" spans="1:3" ht="15">
      <c r="A174" s="55">
        <v>19</v>
      </c>
      <c r="B174" s="117" t="s">
        <v>332</v>
      </c>
      <c r="C174" s="122">
        <f>C175+C177+C179</f>
        <v>0</v>
      </c>
    </row>
    <row r="175" spans="1:3" ht="22.5">
      <c r="A175" s="54" t="s">
        <v>333</v>
      </c>
      <c r="B175" s="117" t="s">
        <v>334</v>
      </c>
      <c r="C175" s="131">
        <v>0</v>
      </c>
    </row>
    <row r="176" spans="1:3" ht="15">
      <c r="A176" s="54" t="s">
        <v>335</v>
      </c>
      <c r="B176" s="117" t="s">
        <v>336</v>
      </c>
      <c r="C176" s="131">
        <v>0</v>
      </c>
    </row>
    <row r="177" spans="1:3" ht="22.5">
      <c r="A177" s="54" t="s">
        <v>337</v>
      </c>
      <c r="B177" s="117" t="s">
        <v>338</v>
      </c>
      <c r="C177" s="131">
        <v>0</v>
      </c>
    </row>
    <row r="178" spans="1:3" ht="15">
      <c r="A178" s="54" t="s">
        <v>339</v>
      </c>
      <c r="B178" s="117" t="s">
        <v>336</v>
      </c>
      <c r="C178" s="131">
        <v>0</v>
      </c>
    </row>
    <row r="179" spans="1:3" ht="22.5">
      <c r="A179" s="54" t="s">
        <v>340</v>
      </c>
      <c r="B179" s="117" t="s">
        <v>341</v>
      </c>
      <c r="C179" s="122">
        <f>C180+C182+C184</f>
        <v>0</v>
      </c>
    </row>
    <row r="180" spans="1:3" ht="15">
      <c r="A180" s="54" t="s">
        <v>342</v>
      </c>
      <c r="B180" s="117" t="s">
        <v>343</v>
      </c>
      <c r="C180" s="131">
        <v>0</v>
      </c>
    </row>
    <row r="181" spans="1:3" ht="15">
      <c r="A181" s="54" t="s">
        <v>344</v>
      </c>
      <c r="B181" s="117" t="s">
        <v>336</v>
      </c>
      <c r="C181" s="131">
        <v>0</v>
      </c>
    </row>
    <row r="182" spans="1:3" ht="15">
      <c r="A182" s="54" t="s">
        <v>345</v>
      </c>
      <c r="B182" s="117" t="s">
        <v>346</v>
      </c>
      <c r="C182" s="131">
        <v>0</v>
      </c>
    </row>
    <row r="183" spans="1:3" ht="15">
      <c r="A183" s="54" t="s">
        <v>347</v>
      </c>
      <c r="B183" s="117" t="s">
        <v>336</v>
      </c>
      <c r="C183" s="131">
        <v>0</v>
      </c>
    </row>
    <row r="184" spans="1:3" ht="15">
      <c r="A184" s="54" t="s">
        <v>348</v>
      </c>
      <c r="B184" s="117" t="s">
        <v>349</v>
      </c>
      <c r="C184" s="131">
        <v>0</v>
      </c>
    </row>
    <row r="185" spans="1:3" ht="15">
      <c r="A185" s="54" t="s">
        <v>350</v>
      </c>
      <c r="B185" s="117" t="s">
        <v>351</v>
      </c>
      <c r="C185" s="131">
        <v>0</v>
      </c>
    </row>
    <row r="186" spans="1:3" ht="68.25">
      <c r="A186" s="55">
        <v>20</v>
      </c>
      <c r="B186" s="120" t="s">
        <v>352</v>
      </c>
      <c r="C186" s="131">
        <v>0</v>
      </c>
    </row>
    <row r="187" spans="1:3" ht="79.5">
      <c r="A187" s="55">
        <v>21</v>
      </c>
      <c r="B187" s="121" t="s">
        <v>353</v>
      </c>
      <c r="C187" s="131">
        <v>0</v>
      </c>
    </row>
    <row r="188" spans="1:3" ht="22.5">
      <c r="A188" s="55">
        <v>22</v>
      </c>
      <c r="B188" s="117" t="s">
        <v>354</v>
      </c>
      <c r="C188" s="122">
        <f>C189+C190</f>
        <v>0</v>
      </c>
    </row>
    <row r="189" spans="1:3" ht="22.5">
      <c r="A189" s="54" t="s">
        <v>355</v>
      </c>
      <c r="B189" s="117" t="s">
        <v>356</v>
      </c>
      <c r="C189" s="131">
        <v>0</v>
      </c>
    </row>
    <row r="190" spans="1:3" ht="22.5">
      <c r="A190" s="54" t="s">
        <v>357</v>
      </c>
      <c r="B190" s="117" t="s">
        <v>358</v>
      </c>
      <c r="C190" s="131">
        <v>0</v>
      </c>
    </row>
    <row r="191" spans="1:3" ht="15">
      <c r="A191" s="55">
        <v>23</v>
      </c>
      <c r="B191" s="117" t="s">
        <v>359</v>
      </c>
      <c r="C191" s="122">
        <f>C192+C194+C196</f>
        <v>0</v>
      </c>
    </row>
    <row r="192" spans="1:3" ht="22.5">
      <c r="A192" s="54" t="s">
        <v>360</v>
      </c>
      <c r="B192" s="117" t="s">
        <v>356</v>
      </c>
      <c r="C192" s="131">
        <v>0</v>
      </c>
    </row>
    <row r="193" spans="1:3" ht="15">
      <c r="A193" s="54" t="s">
        <v>361</v>
      </c>
      <c r="B193" s="117" t="s">
        <v>362</v>
      </c>
      <c r="C193" s="131">
        <v>0</v>
      </c>
    </row>
    <row r="194" spans="1:3" ht="22.5">
      <c r="A194" s="54" t="s">
        <v>363</v>
      </c>
      <c r="B194" s="117" t="s">
        <v>358</v>
      </c>
      <c r="C194" s="131">
        <v>0</v>
      </c>
    </row>
    <row r="195" spans="1:3" ht="15">
      <c r="A195" s="54" t="s">
        <v>364</v>
      </c>
      <c r="B195" s="117" t="s">
        <v>362</v>
      </c>
      <c r="C195" s="131">
        <v>0</v>
      </c>
    </row>
    <row r="196" spans="1:3" ht="22.5">
      <c r="A196" s="54" t="s">
        <v>365</v>
      </c>
      <c r="B196" s="117" t="s">
        <v>366</v>
      </c>
      <c r="C196" s="122">
        <f>C197+C199+C201</f>
        <v>0</v>
      </c>
    </row>
    <row r="197" spans="1:3" ht="15">
      <c r="A197" s="54" t="s">
        <v>367</v>
      </c>
      <c r="B197" s="117" t="s">
        <v>368</v>
      </c>
      <c r="C197" s="131">
        <v>0</v>
      </c>
    </row>
    <row r="198" spans="1:3" ht="15">
      <c r="A198" s="54" t="s">
        <v>369</v>
      </c>
      <c r="B198" s="117" t="s">
        <v>362</v>
      </c>
      <c r="C198" s="131">
        <v>0</v>
      </c>
    </row>
    <row r="199" spans="1:3" ht="15">
      <c r="A199" s="54" t="s">
        <v>370</v>
      </c>
      <c r="B199" s="117" t="s">
        <v>371</v>
      </c>
      <c r="C199" s="131">
        <v>0</v>
      </c>
    </row>
    <row r="200" spans="1:3" ht="15">
      <c r="A200" s="54" t="s">
        <v>372</v>
      </c>
      <c r="B200" s="117" t="s">
        <v>362</v>
      </c>
      <c r="C200" s="131">
        <v>0</v>
      </c>
    </row>
    <row r="201" spans="1:3" ht="15">
      <c r="A201" s="54" t="s">
        <v>373</v>
      </c>
      <c r="B201" s="117" t="s">
        <v>374</v>
      </c>
      <c r="C201" s="131">
        <v>0</v>
      </c>
    </row>
    <row r="202" spans="1:3" ht="15">
      <c r="A202" s="54" t="s">
        <v>375</v>
      </c>
      <c r="B202" s="117" t="s">
        <v>362</v>
      </c>
      <c r="C202" s="131">
        <v>0</v>
      </c>
    </row>
    <row r="203" spans="1:3" ht="22.5">
      <c r="A203" s="55">
        <v>24</v>
      </c>
      <c r="B203" s="117" t="s">
        <v>376</v>
      </c>
      <c r="C203" s="122">
        <f>C204+C205+C206</f>
        <v>0</v>
      </c>
    </row>
    <row r="204" spans="1:3" ht="15">
      <c r="A204" s="54" t="s">
        <v>377</v>
      </c>
      <c r="B204" s="117" t="s">
        <v>378</v>
      </c>
      <c r="C204" s="131">
        <v>0</v>
      </c>
    </row>
    <row r="205" spans="1:3" ht="22.5">
      <c r="A205" s="54" t="s">
        <v>379</v>
      </c>
      <c r="B205" s="117" t="s">
        <v>380</v>
      </c>
      <c r="C205" s="131">
        <v>0</v>
      </c>
    </row>
    <row r="206" spans="1:3" ht="22.5">
      <c r="A206" s="54" t="s">
        <v>381</v>
      </c>
      <c r="B206" s="117" t="s">
        <v>382</v>
      </c>
      <c r="C206" s="131">
        <v>0</v>
      </c>
    </row>
    <row r="207" spans="1:3" ht="15">
      <c r="A207" s="55">
        <v>25</v>
      </c>
      <c r="B207" s="117" t="s">
        <v>383</v>
      </c>
      <c r="C207" s="122">
        <f>C208+C210</f>
        <v>0</v>
      </c>
    </row>
    <row r="208" spans="1:3" ht="22.5">
      <c r="A208" s="54" t="s">
        <v>384</v>
      </c>
      <c r="B208" s="117" t="s">
        <v>356</v>
      </c>
      <c r="C208" s="131">
        <v>0</v>
      </c>
    </row>
    <row r="209" spans="1:3" ht="15">
      <c r="A209" s="54" t="s">
        <v>385</v>
      </c>
      <c r="B209" s="117" t="s">
        <v>386</v>
      </c>
      <c r="C209" s="131">
        <v>0</v>
      </c>
    </row>
    <row r="210" spans="1:3" ht="22.5">
      <c r="A210" s="54" t="s">
        <v>387</v>
      </c>
      <c r="B210" s="117" t="s">
        <v>358</v>
      </c>
      <c r="C210" s="131">
        <v>0</v>
      </c>
    </row>
    <row r="211" spans="1:3" ht="15">
      <c r="A211" s="54" t="s">
        <v>388</v>
      </c>
      <c r="B211" s="117" t="s">
        <v>386</v>
      </c>
      <c r="C211" s="131">
        <v>0</v>
      </c>
    </row>
    <row r="212" spans="1:3" ht="68.25">
      <c r="A212" s="55">
        <v>26</v>
      </c>
      <c r="B212" s="127" t="s">
        <v>389</v>
      </c>
      <c r="C212" s="131">
        <v>0</v>
      </c>
    </row>
    <row r="213" spans="1:3" ht="79.5">
      <c r="A213" s="55">
        <v>27</v>
      </c>
      <c r="B213" s="128" t="s">
        <v>390</v>
      </c>
      <c r="C213" s="131">
        <v>0</v>
      </c>
    </row>
    <row r="214" spans="1:3" ht="22.5">
      <c r="A214" s="55">
        <v>28</v>
      </c>
      <c r="B214" s="117" t="s">
        <v>391</v>
      </c>
      <c r="C214" s="131">
        <v>0</v>
      </c>
    </row>
    <row r="215" spans="1:3" ht="22.5">
      <c r="A215" s="55">
        <v>29</v>
      </c>
      <c r="B215" s="117" t="s">
        <v>392</v>
      </c>
      <c r="C215" s="122">
        <f>C216+C217+C218</f>
        <v>0</v>
      </c>
    </row>
    <row r="216" spans="1:3" ht="15">
      <c r="A216" s="54" t="s">
        <v>393</v>
      </c>
      <c r="B216" s="117" t="s">
        <v>394</v>
      </c>
      <c r="C216" s="131">
        <v>0</v>
      </c>
    </row>
    <row r="217" spans="1:3" ht="15">
      <c r="A217" s="54" t="s">
        <v>395</v>
      </c>
      <c r="B217" s="117" t="s">
        <v>396</v>
      </c>
      <c r="C217" s="131">
        <v>0</v>
      </c>
    </row>
    <row r="218" spans="1:3" ht="22.5">
      <c r="A218" s="54" t="s">
        <v>397</v>
      </c>
      <c r="B218" s="117" t="s">
        <v>398</v>
      </c>
      <c r="C218" s="131">
        <v>0</v>
      </c>
    </row>
    <row r="219" spans="1:3" ht="33.75">
      <c r="A219" s="55">
        <v>30</v>
      </c>
      <c r="B219" s="117" t="s">
        <v>399</v>
      </c>
      <c r="C219" s="122">
        <f>C220+C221+C222</f>
        <v>0</v>
      </c>
    </row>
    <row r="220" spans="1:3" ht="15">
      <c r="A220" s="54" t="s">
        <v>400</v>
      </c>
      <c r="B220" s="117" t="s">
        <v>401</v>
      </c>
      <c r="C220" s="131">
        <v>0</v>
      </c>
    </row>
    <row r="221" spans="1:3" ht="15">
      <c r="A221" s="54" t="s">
        <v>402</v>
      </c>
      <c r="B221" s="117" t="s">
        <v>403</v>
      </c>
      <c r="C221" s="131">
        <v>0</v>
      </c>
    </row>
    <row r="222" spans="1:3" ht="15">
      <c r="A222" s="54" t="s">
        <v>404</v>
      </c>
      <c r="B222" s="117" t="s">
        <v>405</v>
      </c>
      <c r="C222" s="131">
        <v>0</v>
      </c>
    </row>
    <row r="223" spans="1:3" ht="22.5">
      <c r="A223" s="55">
        <v>31</v>
      </c>
      <c r="B223" s="117" t="s">
        <v>406</v>
      </c>
      <c r="C223" s="122">
        <f>C224+C225+C226</f>
        <v>0</v>
      </c>
    </row>
    <row r="224" spans="1:3" ht="15">
      <c r="A224" s="54" t="s">
        <v>407</v>
      </c>
      <c r="B224" s="117" t="s">
        <v>408</v>
      </c>
      <c r="C224" s="131">
        <v>0</v>
      </c>
    </row>
    <row r="225" spans="1:3" ht="15">
      <c r="A225" s="54" t="s">
        <v>409</v>
      </c>
      <c r="B225" s="117" t="s">
        <v>410</v>
      </c>
      <c r="C225" s="131">
        <v>0</v>
      </c>
    </row>
    <row r="226" spans="1:3" ht="15">
      <c r="A226" s="54" t="s">
        <v>411</v>
      </c>
      <c r="B226" s="117" t="s">
        <v>412</v>
      </c>
      <c r="C226" s="131">
        <v>0</v>
      </c>
    </row>
    <row r="227" spans="1:3" ht="33.75">
      <c r="A227" s="55">
        <v>32</v>
      </c>
      <c r="B227" s="117" t="s">
        <v>413</v>
      </c>
      <c r="C227" s="122">
        <f>C228+C229</f>
        <v>0</v>
      </c>
    </row>
    <row r="228" spans="1:3" ht="15">
      <c r="A228" s="54" t="s">
        <v>414</v>
      </c>
      <c r="B228" s="117" t="s">
        <v>415</v>
      </c>
      <c r="C228" s="131">
        <v>0</v>
      </c>
    </row>
    <row r="229" spans="1:3" ht="15">
      <c r="A229" s="54" t="s">
        <v>416</v>
      </c>
      <c r="B229" s="117" t="s">
        <v>417</v>
      </c>
      <c r="C229" s="131">
        <v>0</v>
      </c>
    </row>
    <row r="230" spans="1:3" ht="22.5">
      <c r="A230" s="55">
        <v>33</v>
      </c>
      <c r="B230" s="117" t="s">
        <v>418</v>
      </c>
      <c r="C230" s="131">
        <v>0</v>
      </c>
    </row>
    <row r="231" spans="1:3" ht="33.75">
      <c r="A231" s="55">
        <v>34</v>
      </c>
      <c r="B231" s="117" t="s">
        <v>419</v>
      </c>
      <c r="C231" s="131">
        <v>0</v>
      </c>
    </row>
    <row r="232" spans="1:3" ht="22.5">
      <c r="A232" s="55">
        <v>35</v>
      </c>
      <c r="B232" s="117" t="s">
        <v>420</v>
      </c>
      <c r="C232" s="122">
        <f>C233+C234</f>
        <v>0</v>
      </c>
    </row>
    <row r="233" spans="1:3" ht="15">
      <c r="A233" s="54" t="s">
        <v>421</v>
      </c>
      <c r="B233" s="117" t="s">
        <v>422</v>
      </c>
      <c r="C233" s="131">
        <v>0</v>
      </c>
    </row>
    <row r="234" spans="1:3" ht="15">
      <c r="A234" s="54" t="s">
        <v>423</v>
      </c>
      <c r="B234" s="117" t="s">
        <v>424</v>
      </c>
      <c r="C234" s="131">
        <v>0</v>
      </c>
    </row>
    <row r="235" spans="1:3" ht="22.5">
      <c r="A235" s="55">
        <v>36</v>
      </c>
      <c r="B235" s="117" t="s">
        <v>425</v>
      </c>
      <c r="C235" s="131">
        <v>0</v>
      </c>
    </row>
    <row r="236" spans="1:3" ht="22.5">
      <c r="A236" s="55">
        <v>37</v>
      </c>
      <c r="B236" s="117" t="s">
        <v>426</v>
      </c>
      <c r="C236" s="131">
        <v>0</v>
      </c>
    </row>
    <row r="237" spans="1:3" ht="22.5">
      <c r="A237" s="55">
        <v>38</v>
      </c>
      <c r="B237" s="117" t="s">
        <v>427</v>
      </c>
      <c r="C237" s="131">
        <v>0</v>
      </c>
    </row>
    <row r="238" spans="1:3" ht="22.5">
      <c r="A238" s="55">
        <v>39</v>
      </c>
      <c r="B238" s="117" t="s">
        <v>428</v>
      </c>
      <c r="C238" s="131">
        <v>0</v>
      </c>
    </row>
    <row r="239" spans="1:3" ht="22.5">
      <c r="A239" s="55">
        <v>40</v>
      </c>
      <c r="B239" s="117" t="s">
        <v>512</v>
      </c>
      <c r="C239" s="122">
        <f>C240+C241+C242</f>
        <v>0</v>
      </c>
    </row>
    <row r="240" spans="1:3" ht="15">
      <c r="A240" s="54" t="s">
        <v>513</v>
      </c>
      <c r="B240" s="117" t="s">
        <v>401</v>
      </c>
      <c r="C240" s="131">
        <v>0</v>
      </c>
    </row>
    <row r="241" spans="1:3" ht="15">
      <c r="A241" s="54" t="s">
        <v>514</v>
      </c>
      <c r="B241" s="117" t="s">
        <v>403</v>
      </c>
      <c r="C241" s="131">
        <v>0</v>
      </c>
    </row>
    <row r="242" spans="1:3" ht="15">
      <c r="A242" s="54" t="s">
        <v>515</v>
      </c>
      <c r="B242" s="117" t="s">
        <v>405</v>
      </c>
      <c r="C242" s="131">
        <v>0</v>
      </c>
    </row>
    <row r="243" spans="1:3" ht="33.75">
      <c r="A243" s="55">
        <v>41</v>
      </c>
      <c r="B243" s="117" t="s">
        <v>516</v>
      </c>
      <c r="C243" s="131">
        <v>0</v>
      </c>
    </row>
    <row r="244" spans="1:3" ht="33.75">
      <c r="A244" s="55">
        <v>42</v>
      </c>
      <c r="B244" s="117" t="s">
        <v>517</v>
      </c>
      <c r="C244" s="131">
        <v>0</v>
      </c>
    </row>
    <row r="246" ht="15">
      <c r="B246" s="56" t="s">
        <v>439</v>
      </c>
    </row>
    <row r="247" ht="15">
      <c r="B247" s="56" t="s">
        <v>440</v>
      </c>
    </row>
  </sheetData>
  <sheetProtection/>
  <mergeCells count="2"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infokarta версия 1.1 от 17.01.2013 г.</dc:title>
  <dc:subject/>
  <dc:creator>Solomkin</dc:creator>
  <cp:keywords/>
  <dc:description/>
  <cp:lastModifiedBy>1</cp:lastModifiedBy>
  <cp:lastPrinted>2020-03-26T11:45:04Z</cp:lastPrinted>
  <dcterms:created xsi:type="dcterms:W3CDTF">2010-07-22T11:23:49Z</dcterms:created>
  <dcterms:modified xsi:type="dcterms:W3CDTF">2020-03-26T11:55:18Z</dcterms:modified>
  <cp:category/>
  <cp:version/>
  <cp:contentType/>
  <cp:contentStatus/>
</cp:coreProperties>
</file>